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0" windowWidth="21720" windowHeight="11775"/>
  </bookViews>
  <sheets>
    <sheet name="LOG requests" sheetId="3" r:id="rId1"/>
    <sheet name="distrib" sheetId="7" r:id="rId2"/>
    <sheet name="contacts" sheetId="4" r:id="rId3"/>
    <sheet name="roster" sheetId="15" r:id="rId4"/>
    <sheet name="all status" sheetId="27" r:id="rId5"/>
    <sheet name="17 Nov" sheetId="5" r:id="rId6"/>
    <sheet name="15 Nov" sheetId="2" r:id="rId7"/>
  </sheets>
  <definedNames>
    <definedName name="_xlnm._FilterDatabase" localSheetId="3" hidden="1">roster!$A$1:$G$4</definedName>
    <definedName name="_xlnm.Print_Area" localSheetId="6">'15 Nov'!$A$1:$R$13</definedName>
    <definedName name="_xlnm.Print_Area" localSheetId="5">'17 Nov'!$A$1:$U$13</definedName>
    <definedName name="_xlnm.Print_Titles" localSheetId="0">'LOG requests'!$1:$2</definedName>
  </definedNames>
  <calcPr calcId="145621"/>
</workbook>
</file>

<file path=xl/calcChain.xml><?xml version="1.0" encoding="utf-8"?>
<calcChain xmlns="http://schemas.openxmlformats.org/spreadsheetml/2006/main">
  <c r="L3" i="5" l="1"/>
  <c r="L4" i="5"/>
  <c r="L5" i="5"/>
  <c r="L6" i="5"/>
  <c r="L7" i="5"/>
  <c r="L8" i="5"/>
  <c r="L9" i="5"/>
  <c r="L10" i="5"/>
  <c r="L11" i="5"/>
  <c r="L2" i="5"/>
  <c r="L41" i="5" l="1"/>
  <c r="L40" i="5"/>
  <c r="L39" i="5"/>
  <c r="L38" i="5"/>
  <c r="L37" i="5"/>
  <c r="L36" i="5"/>
  <c r="L35" i="5"/>
  <c r="L34" i="5"/>
  <c r="L33" i="5"/>
  <c r="L32" i="5"/>
  <c r="L31" i="5"/>
  <c r="L30" i="5"/>
  <c r="L29" i="5"/>
  <c r="L28" i="5"/>
  <c r="L27" i="5"/>
  <c r="L26" i="5"/>
  <c r="L25" i="5"/>
  <c r="L24" i="5"/>
  <c r="L23" i="5"/>
  <c r="L22" i="5"/>
  <c r="L21" i="5"/>
  <c r="L20" i="5"/>
  <c r="L19" i="5"/>
  <c r="L18" i="5"/>
  <c r="L41" i="2" l="1"/>
  <c r="L40" i="2"/>
  <c r="L39" i="2"/>
  <c r="L38" i="2"/>
  <c r="L37" i="2"/>
  <c r="L36" i="2"/>
  <c r="L35" i="2"/>
  <c r="L34" i="2"/>
  <c r="L33" i="2"/>
  <c r="L32" i="2"/>
  <c r="L31" i="2"/>
  <c r="L30" i="2"/>
  <c r="L29" i="2"/>
  <c r="L28" i="2"/>
  <c r="L27" i="2"/>
  <c r="L26" i="2"/>
  <c r="L25" i="2"/>
  <c r="L24" i="2"/>
  <c r="L23" i="2"/>
  <c r="L22" i="2"/>
  <c r="L21" i="2"/>
  <c r="L20" i="2"/>
  <c r="L19" i="2"/>
  <c r="L18" i="2"/>
  <c r="L11" i="2"/>
  <c r="L10" i="2"/>
  <c r="L9" i="2"/>
  <c r="L8" i="2"/>
  <c r="L7" i="2"/>
  <c r="L6" i="2"/>
  <c r="L5" i="2"/>
  <c r="L4" i="2"/>
  <c r="L3" i="2"/>
  <c r="L2" i="2"/>
</calcChain>
</file>

<file path=xl/sharedStrings.xml><?xml version="1.0" encoding="utf-8"?>
<sst xmlns="http://schemas.openxmlformats.org/spreadsheetml/2006/main" count="1155" uniqueCount="585">
  <si>
    <t>15/11. no contact, although Civil Def would like 24/7 mental health support. PHO has offered 0800 and LanguageLine.</t>
  </si>
  <si>
    <t>Hurunui Community Centre</t>
  </si>
  <si>
    <t>CD</t>
  </si>
  <si>
    <t>Woodend Community Centre</t>
  </si>
  <si>
    <t/>
  </si>
  <si>
    <t>admin@waikarihealth.co.nz</t>
  </si>
  <si>
    <t>03 314 3887</t>
  </si>
  <si>
    <t>0274652540</t>
  </si>
  <si>
    <t>Administration</t>
  </si>
  <si>
    <t>Allan, Wendy</t>
  </si>
  <si>
    <t>03 314 4506</t>
  </si>
  <si>
    <t>100 Princes Street
Waikari</t>
  </si>
  <si>
    <t>Waikari Health Centre</t>
  </si>
  <si>
    <t>Surgery</t>
  </si>
  <si>
    <t>Rural 2</t>
  </si>
  <si>
    <t>15/11. CP working as dispensary from health ctr. Power ok. No water, sewer. Telecomms intermittent. Cannot charge $. Worried about reimb. Thinks will be back in shop 16/11.</t>
  </si>
  <si>
    <t>kaikoura.pharmacy@xtra.co.nz</t>
  </si>
  <si>
    <t>david@kaikourapharmacy.co.nz</t>
  </si>
  <si>
    <t>03 319 7067</t>
  </si>
  <si>
    <t>0275694174</t>
  </si>
  <si>
    <t>Pharmacist and Other</t>
  </si>
  <si>
    <t>McKee, Dave</t>
  </si>
  <si>
    <t>03 319 5035</t>
  </si>
  <si>
    <t>37 West End
Kaikoura</t>
  </si>
  <si>
    <t>Kaikoura Pharmacy</t>
  </si>
  <si>
    <t>Pharmacy</t>
  </si>
  <si>
    <t>Rural 1</t>
  </si>
  <si>
    <t>judd.harnett@xtra.co.nz</t>
  </si>
  <si>
    <t>andreaj@kaikourahc.co.nz</t>
  </si>
  <si>
    <t>03 319 6480</t>
  </si>
  <si>
    <t>0276863636</t>
  </si>
  <si>
    <t>Doctor</t>
  </si>
  <si>
    <t>Judd, Andrea</t>
  </si>
  <si>
    <t>03 319 3500</t>
  </si>
  <si>
    <t>25 Deal Street 
Kaikoura</t>
  </si>
  <si>
    <t>Kaikoura Healthcare</t>
  </si>
  <si>
    <t>15/11. All services back on. Some EFTPOS issues.</t>
  </si>
  <si>
    <t>Hanmer Pharmacy Depot</t>
  </si>
  <si>
    <t>15/11. Bridge open. BAU. Power, sewer, water on. couriers operating, increased anxiety presenting</t>
  </si>
  <si>
    <t>manager@hanmermc.co.nz</t>
  </si>
  <si>
    <t>0274311212</t>
  </si>
  <si>
    <t>Smith, David</t>
  </si>
  <si>
    <t>03 315 7503</t>
  </si>
  <si>
    <t>59 Jacks Pass Rd
Hanmer Springs</t>
  </si>
  <si>
    <t>Hanmer Springs Health Centre</t>
  </si>
  <si>
    <t xml:space="preserve">15/11. All services back on.  </t>
  </si>
  <si>
    <t>Cheviot Pharmacy Depot</t>
  </si>
  <si>
    <t>15/11. GP personal issues. RCPHO sent locum GP to practice 14/11; more GPs on standby.</t>
  </si>
  <si>
    <t>cchc@xtra.co.nz</t>
  </si>
  <si>
    <t>admin@cchc.co.nz</t>
  </si>
  <si>
    <t>0276026621</t>
  </si>
  <si>
    <t>Hill, Donna</t>
  </si>
  <si>
    <t>03 319 8630</t>
  </si>
  <si>
    <t>6 Robinson Street
Cheviot</t>
  </si>
  <si>
    <t>Cheviot Community Health Centre</t>
  </si>
  <si>
    <t>15/11. no telecomms. Landline taken out by slip. Power, water, sewer ok. Generator backup ready. Pts have to show up to be seen - no way to ring for appt. 2 docs working today; no staffing issues.</t>
  </si>
  <si>
    <t>drscrivener@amurihc.co.nz</t>
  </si>
  <si>
    <t>03 315 7109</t>
  </si>
  <si>
    <t>0211801790</t>
  </si>
  <si>
    <t>Scrivener, Graeme</t>
  </si>
  <si>
    <t>03 315 6328</t>
  </si>
  <si>
    <t>40 Wilkin Street
Rotherham</t>
  </si>
  <si>
    <t>Amuri Community Health Centre</t>
  </si>
  <si>
    <t>15/11. fully operational, business slow, couriers operating</t>
  </si>
  <si>
    <t xml:space="preserve">pvwatt@slingshot.co.nz </t>
  </si>
  <si>
    <t>amberley.dispensary@gmail.com</t>
  </si>
  <si>
    <t>03 314 7233</t>
  </si>
  <si>
    <t>0272101962</t>
  </si>
  <si>
    <t>Pharmacist</t>
  </si>
  <si>
    <t>Watt, Paul</t>
  </si>
  <si>
    <t>03 314 8211</t>
  </si>
  <si>
    <t>127a Carters Rd
Amberley</t>
  </si>
  <si>
    <t xml:space="preserve">Amberley Pharmacy </t>
  </si>
  <si>
    <t>15/11. fully operational, business slow</t>
  </si>
  <si>
    <t>long.chris@xtra.co.nz</t>
  </si>
  <si>
    <t>chrisl@amberleymc.co.nz</t>
  </si>
  <si>
    <t>03 314 9077</t>
  </si>
  <si>
    <t>0274278813</t>
  </si>
  <si>
    <t>Nurse</t>
  </si>
  <si>
    <t>Long, Christine</t>
  </si>
  <si>
    <t>03 314 8504</t>
  </si>
  <si>
    <t>6 Hilton Drive
Amberley</t>
  </si>
  <si>
    <t>Amberley Medical Centre</t>
  </si>
  <si>
    <t>LOGISTIC NEEDS</t>
  </si>
  <si>
    <t>NOTES</t>
  </si>
  <si>
    <t>Income</t>
  </si>
  <si>
    <t>Staff</t>
  </si>
  <si>
    <t>Services</t>
  </si>
  <si>
    <t>Building</t>
  </si>
  <si>
    <t>STATUS</t>
  </si>
  <si>
    <t>Email2</t>
  </si>
  <si>
    <t>Email1</t>
  </si>
  <si>
    <t>Homephone</t>
  </si>
  <si>
    <t>Cellphone</t>
  </si>
  <si>
    <t>Role</t>
  </si>
  <si>
    <t>Emergency Contacts</t>
  </si>
  <si>
    <t>Business Phone</t>
  </si>
  <si>
    <t>Address</t>
  </si>
  <si>
    <t>Surgery/Pharmacy</t>
  </si>
  <si>
    <t>Type</t>
  </si>
  <si>
    <t>LEG</t>
  </si>
  <si>
    <t>14/11. GP locum are available if req'd. Expecting 100 tourists to be helicoptered out. 15/11. no contact</t>
  </si>
  <si>
    <t>1. Need to confirm emergency supplies funding. 2. Concerned re safety re drug seekers. 3. Would like locum CP. 4. Needs stock to be delivered from wholesaler in CHCH. 5. Portapotty</t>
  </si>
  <si>
    <t>1. Portapotty. 2. Fuel for generator (CDHB already onto this?).</t>
  </si>
  <si>
    <t>15/11. no telecomm, power, sewer. On generator power. New bldg, minor issues. NEED TO CONFIRM POWER.</t>
  </si>
  <si>
    <t>15/11. Fully operational. Business slow. Patients presenting with anxiety.</t>
  </si>
  <si>
    <t>Rural 3</t>
  </si>
  <si>
    <t>Durham Health (Rangiora)</t>
  </si>
  <si>
    <t>15 Durham Street
Rangiora</t>
  </si>
  <si>
    <t>03 313 4659</t>
  </si>
  <si>
    <t>Cable, Sue</t>
  </si>
  <si>
    <t>0273648520</t>
  </si>
  <si>
    <t>sue@durhamhealth.co.nz</t>
  </si>
  <si>
    <t>Rangiora/Kaiapoi practices fully operational. seeing increased patients w/ stress/anxiety. RCPHO sending BIC workers to support.</t>
  </si>
  <si>
    <t>?BIC/mh resources</t>
  </si>
  <si>
    <t>Good Street Medical Centre (Rangiora)</t>
  </si>
  <si>
    <t>17 Good Street 
Rangiora</t>
  </si>
  <si>
    <t>03 313 8262</t>
  </si>
  <si>
    <t>Henley, Jo</t>
  </si>
  <si>
    <t>0272595900</t>
  </si>
  <si>
    <t>03 312 8566</t>
  </si>
  <si>
    <t>receptionist@gsmc.co.nz</t>
  </si>
  <si>
    <t>Medical Corner Doctors (Rangiora)</t>
  </si>
  <si>
    <t>237 High Street 
Rangiora</t>
  </si>
  <si>
    <t>03 313 7877</t>
  </si>
  <si>
    <t>Tapper, Nigel</t>
  </si>
  <si>
    <t>0276316296</t>
  </si>
  <si>
    <t>03 313 7819</t>
  </si>
  <si>
    <t>ntapper@gmail.com</t>
  </si>
  <si>
    <t>Pickles, Rachael</t>
  </si>
  <si>
    <t>0226825655</t>
  </si>
  <si>
    <t>practicemanager@medicalcorner.co.nz</t>
  </si>
  <si>
    <t>Pegasus Medical Centre</t>
  </si>
  <si>
    <t>52 Pegasus Main Street
Pegasus</t>
  </si>
  <si>
    <t>03 920 4060</t>
  </si>
  <si>
    <t>Robinson, Janet</t>
  </si>
  <si>
    <t>021432805</t>
  </si>
  <si>
    <t>03 314 8564</t>
  </si>
  <si>
    <t>janetrobinson@clear.net.nz</t>
  </si>
  <si>
    <t>Rangiora Family Doctors</t>
  </si>
  <si>
    <t>36 Victoria Street
Rangiora</t>
  </si>
  <si>
    <t>03 313 7197</t>
  </si>
  <si>
    <t>Scragg, Alf</t>
  </si>
  <si>
    <t>02102361031</t>
  </si>
  <si>
    <t>03 312 0028</t>
  </si>
  <si>
    <t xml:space="preserve">alf.scragg@rnzcgp.org.nz </t>
  </si>
  <si>
    <t>Southside Health (Rangiora)</t>
  </si>
  <si>
    <t>10F Newnham Street  
Rangiora</t>
  </si>
  <si>
    <t>03 313 5252</t>
  </si>
  <si>
    <t>Rogers, Bevan</t>
  </si>
  <si>
    <t>0274571707</t>
  </si>
  <si>
    <t>03 312 8151</t>
  </si>
  <si>
    <t>bevan@southsidehealth.co.nz</t>
  </si>
  <si>
    <t>bevan@jazzbears.co.nz</t>
  </si>
  <si>
    <t>Woodend Medical Centre</t>
  </si>
  <si>
    <t>51 Main Road
Woodend</t>
  </si>
  <si>
    <t>03 312 7333</t>
  </si>
  <si>
    <t>McGregor, Steve</t>
  </si>
  <si>
    <t>0272285637</t>
  </si>
  <si>
    <t>03 351 2044</t>
  </si>
  <si>
    <t>info@woodendmedical.co.nz</t>
  </si>
  <si>
    <t>Life Pharmacy Rangiora</t>
  </si>
  <si>
    <t>174 High Street
Rangiora</t>
  </si>
  <si>
    <t>03 313 6340</t>
  </si>
  <si>
    <t>Smith, Graeme</t>
  </si>
  <si>
    <t>02102266523</t>
  </si>
  <si>
    <t>03 313 9573</t>
  </si>
  <si>
    <t>pharmacy@liferangiora.co.nz</t>
  </si>
  <si>
    <t>graemes05@yahoo.co.nz</t>
  </si>
  <si>
    <t>Rangiora/Kaiapoi pharmacies fully operational</t>
  </si>
  <si>
    <t>Pegasus Pharmacy</t>
  </si>
  <si>
    <t>52, Pegasus Main Street
Pegasus</t>
  </si>
  <si>
    <t>03 920 4081</t>
  </si>
  <si>
    <t>Watt, Nicky</t>
  </si>
  <si>
    <t>021756608</t>
  </si>
  <si>
    <t>pegasus.dispensary@gmail.com</t>
  </si>
  <si>
    <t>pvwatt@slingshot.co.nz</t>
  </si>
  <si>
    <t>Rangiora Pharmacy</t>
  </si>
  <si>
    <t>120 High Street
Rangiora</t>
  </si>
  <si>
    <t>03 313 6366</t>
  </si>
  <si>
    <t>Knight, Greg</t>
  </si>
  <si>
    <t>0276403245</t>
  </si>
  <si>
    <t>03 343 1109</t>
  </si>
  <si>
    <t>greg@rangiorapharmacy.co.nz</t>
  </si>
  <si>
    <t>greg.k@slingshot.co.nz</t>
  </si>
  <si>
    <t>Stans 7 Day Pharmacy (Rangiora)</t>
  </si>
  <si>
    <t>15 Ashley Street
Rangiora</t>
  </si>
  <si>
    <t>03 313 8280</t>
  </si>
  <si>
    <t>Ho, Eddie</t>
  </si>
  <si>
    <t>0211895752</t>
  </si>
  <si>
    <t>mcintoshpharmacychch@gmail.com</t>
  </si>
  <si>
    <t>kcho007@gmail.com</t>
  </si>
  <si>
    <t>Unichem Medical Corner Pharmacy (Rangiora)</t>
  </si>
  <si>
    <t>237a High Street
Rangiora</t>
  </si>
  <si>
    <t>03 313 8624</t>
  </si>
  <si>
    <t>Sinclair, Stephanie</t>
  </si>
  <si>
    <t>0273293956</t>
  </si>
  <si>
    <t>03 312 6430</t>
  </si>
  <si>
    <t>stephanie@umcpharmacy.co.nz</t>
  </si>
  <si>
    <t>sinclairs78@yahoo.co.nz</t>
  </si>
  <si>
    <t>Rural 4</t>
  </si>
  <si>
    <t>Oxford Community Health Centre</t>
  </si>
  <si>
    <t>39 Park Ave 
Oxford</t>
  </si>
  <si>
    <t>03 312 4195</t>
  </si>
  <si>
    <t>Woodham, Chantal</t>
  </si>
  <si>
    <t>021407440</t>
  </si>
  <si>
    <t>03 312 5313</t>
  </si>
  <si>
    <t>chantal@ochc.co.nz</t>
  </si>
  <si>
    <t xml:space="preserve">admin@ochc.co.nz </t>
  </si>
  <si>
    <t>Oxford Pharmacy</t>
  </si>
  <si>
    <t>49b Main Street
Oxford</t>
  </si>
  <si>
    <t>03 312 4314</t>
  </si>
  <si>
    <t>Miller, Tracie</t>
  </si>
  <si>
    <t>021855009</t>
  </si>
  <si>
    <t>03 312 0287</t>
  </si>
  <si>
    <t>tracie@oxpharm.co.nz</t>
  </si>
  <si>
    <t>tracieracie@hotmail.com</t>
  </si>
  <si>
    <t>Rural 5</t>
  </si>
  <si>
    <t>Kaiapoi Family Doctors</t>
  </si>
  <si>
    <t>42 Charles Street
Kaiapoi</t>
  </si>
  <si>
    <t>03 327 7474</t>
  </si>
  <si>
    <t>Fairhall, Gerard</t>
  </si>
  <si>
    <t>0274310178</t>
  </si>
  <si>
    <t>gcfairhall@xtra.co.nz</t>
  </si>
  <si>
    <t>admin@kfd.co.nz</t>
  </si>
  <si>
    <t>Kaiapoi Medical Centre</t>
  </si>
  <si>
    <t>69 Fuller Street
Kaiapoi</t>
  </si>
  <si>
    <t>03 327 5115</t>
  </si>
  <si>
    <t>Crighton, Ros</t>
  </si>
  <si>
    <t>Other</t>
  </si>
  <si>
    <t>021796317</t>
  </si>
  <si>
    <t>03 327 6788</t>
  </si>
  <si>
    <t>pm@kmcemail.co.nz</t>
  </si>
  <si>
    <t>ros.crighton@gmail.com</t>
  </si>
  <si>
    <t>Kaiapoi-Kaye Buchan Medical Centre</t>
  </si>
  <si>
    <t>164 Williams Street
Kaiapoi</t>
  </si>
  <si>
    <t>03 327 2622</t>
  </si>
  <si>
    <t>Buchan, Kaye</t>
  </si>
  <si>
    <t>0272792466</t>
  </si>
  <si>
    <t>03 355 2466</t>
  </si>
  <si>
    <t>kbuchanreception@xtra.co.nz</t>
  </si>
  <si>
    <t xml:space="preserve">kbuchan@xtra.co.nz </t>
  </si>
  <si>
    <t>Kaiapoi Crossing Pharmacy</t>
  </si>
  <si>
    <t>77 Hilton Street
Kaiapoi</t>
  </si>
  <si>
    <t>03 327 8077</t>
  </si>
  <si>
    <t>Singh, Presant</t>
  </si>
  <si>
    <t>0210487105</t>
  </si>
  <si>
    <t>kaiapoi@crossingpharmacy.co.nz</t>
  </si>
  <si>
    <t>presant.singh@gmail.com</t>
  </si>
  <si>
    <t>Kaiapoi North Pharmacy</t>
  </si>
  <si>
    <t>40 Charles Street
Kaiapoi</t>
  </si>
  <si>
    <t>03 327 8069</t>
  </si>
  <si>
    <t>Hobill, Peter</t>
  </si>
  <si>
    <t>0272240513</t>
  </si>
  <si>
    <t>03 351 4511</t>
  </si>
  <si>
    <t>dispensary@kaiapoipharmacy.co.nz</t>
  </si>
  <si>
    <t>peter@kaiapoipharmacy.co.nz</t>
  </si>
  <si>
    <t>Unichem Fenwicks Pharmacy (Kaiapoi)</t>
  </si>
  <si>
    <t>129 Williams St
Kaiapoi</t>
  </si>
  <si>
    <t>03 327 7339</t>
  </si>
  <si>
    <t>Fenwick, Rob</t>
  </si>
  <si>
    <t>0274103531</t>
  </si>
  <si>
    <t>03 352 6736</t>
  </si>
  <si>
    <t>fenwick@pharmacy.unichem.co.nz</t>
  </si>
  <si>
    <t>rfen@xtra.co.nz</t>
  </si>
  <si>
    <t>Rural 8</t>
  </si>
  <si>
    <t>Darfield Medical Centre Limited</t>
  </si>
  <si>
    <t>159 Horndon Street
Darfield</t>
  </si>
  <si>
    <t>03 318 8511</t>
  </si>
  <si>
    <t>Vlok, Johan</t>
  </si>
  <si>
    <t>0212949693</t>
  </si>
  <si>
    <t>drjohanvlok@gmail.com</t>
  </si>
  <si>
    <t>Rural 9</t>
  </si>
  <si>
    <t>Methven Medical Centre</t>
  </si>
  <si>
    <t>The Square 
Methven</t>
  </si>
  <si>
    <t>03 302 8105</t>
  </si>
  <si>
    <t>O'Duffy, Gayle</t>
  </si>
  <si>
    <t>0274350981</t>
  </si>
  <si>
    <t xml:space="preserve">DrGayle.mmc@methvenmedical.co.nz </t>
  </si>
  <si>
    <t>oduffy@paradise.net.nz</t>
  </si>
  <si>
    <t>Methven Pharmacy</t>
  </si>
  <si>
    <t>101 Main Street
Methven</t>
  </si>
  <si>
    <t>03 302 8103</t>
  </si>
  <si>
    <t>Malkonyan, Atif</t>
  </si>
  <si>
    <t>0211837183</t>
  </si>
  <si>
    <t>methven.pharmacyltd@gmail.com</t>
  </si>
  <si>
    <t>protein_us@hotmail.com</t>
  </si>
  <si>
    <t>PERIPHERAL PRACTICES AND PHARMACIES</t>
  </si>
  <si>
    <t>Mental Health Team Leader was at centre 15 Nov. Low volume but high value activity.</t>
  </si>
  <si>
    <t>n/a</t>
  </si>
  <si>
    <t>16/11. Seeing stressed/anxious patients, extended consults. Also carrying extraordinary costs related to quake (on call requirements). Keeping a log.</t>
  </si>
  <si>
    <t>Additional mental health resources required - RCPHO will organise. Additional extended mh consult funding required.</t>
  </si>
  <si>
    <t>16/11. RCPHO sent locum GP to practice Wed to Friday; more GPs on standby.</t>
  </si>
  <si>
    <t>16/11. Services on, BAU but slower than usual.</t>
  </si>
  <si>
    <t xml:space="preserve">16/11. 16/11. Locum GP and nurse relief required. Travel and accommodation will be required. Simon Brokenshire (24HS) coordinating GP/PN relief. </t>
  </si>
  <si>
    <t>16/11. Operating 10-4 from usual premises. Pharmaceuticals being helicoptered in at 10am today. Has 2 weeks' supply. Reduced support from usual pharmacy technician. Transport and accommodation required for locum pharmacist.</t>
  </si>
  <si>
    <t>16/11. BAU.</t>
  </si>
  <si>
    <t>16/11. Fully operational.</t>
  </si>
  <si>
    <t>16/11. Fully operational, less business than usual.</t>
  </si>
  <si>
    <t>16/11. Comms Centre being set up in Waiau today? Internet restored except access to ERMS, HealthOne.</t>
  </si>
  <si>
    <t>LOG REQUESTS</t>
  </si>
  <si>
    <t>Date</t>
  </si>
  <si>
    <t>Sent to</t>
  </si>
  <si>
    <t>Description</t>
  </si>
  <si>
    <t>Result</t>
  </si>
  <si>
    <t>Closed Date</t>
  </si>
  <si>
    <t>Time</t>
  </si>
  <si>
    <t>Amuri GP stuck in Hanmer.</t>
  </si>
  <si>
    <t>Request Made By</t>
  </si>
  <si>
    <t>Bill E</t>
  </si>
  <si>
    <t>Generator supplied by St John.</t>
  </si>
  <si>
    <t>Power back on.</t>
  </si>
  <si>
    <t>Locum GP arrived</t>
  </si>
  <si>
    <t>15/11, 9:58</t>
  </si>
  <si>
    <t>14/11, 16:43</t>
  </si>
  <si>
    <t>14/11, 10:56</t>
  </si>
  <si>
    <t>14/11, 11:56</t>
  </si>
  <si>
    <t>SITREP</t>
  </si>
  <si>
    <t>RCPHO sending BICs.</t>
  </si>
  <si>
    <t>Repeater station fixed.</t>
  </si>
  <si>
    <t>Contacts</t>
  </si>
  <si>
    <t>Kaikoura</t>
  </si>
  <si>
    <t>Andrea Judd</t>
  </si>
  <si>
    <t>Anu Shimmeron</t>
  </si>
  <si>
    <t>Rural Hospital Trainee Registrar</t>
  </si>
  <si>
    <t>John Simpson</t>
  </si>
  <si>
    <t>nights</t>
  </si>
  <si>
    <t>Gayle</t>
  </si>
  <si>
    <t>Nursing Coord for Inpatients</t>
  </si>
  <si>
    <t>Helen Percy</t>
  </si>
  <si>
    <t>GP, main contact</t>
  </si>
  <si>
    <t>021 810 715</t>
  </si>
  <si>
    <t>Gareth</t>
  </si>
  <si>
    <t>CDHB</t>
  </si>
  <si>
    <t>Win McDonald</t>
  </si>
  <si>
    <t>Transition Programme Manager</t>
  </si>
  <si>
    <t>027 224 1638</t>
  </si>
  <si>
    <t>Jacinda King</t>
  </si>
  <si>
    <t>travel</t>
  </si>
  <si>
    <t>14/11, 10:02</t>
  </si>
  <si>
    <t>Pegasus</t>
  </si>
  <si>
    <t>Simon Brokenshire</t>
  </si>
  <si>
    <t xml:space="preserve">Carol Glover </t>
  </si>
  <si>
    <t>Rural Health Manager (handling Kaikoura)</t>
  </si>
  <si>
    <t>021 405 788</t>
  </si>
  <si>
    <t>24HS Clinical Director - for Kaik GP/PN locum</t>
  </si>
  <si>
    <t>021 242 9734</t>
  </si>
  <si>
    <t>simon.brokenshire@pegasus.org.nz</t>
  </si>
  <si>
    <t>carol.glover@pegasus.org.nz</t>
  </si>
  <si>
    <t>pugowner@xtra.co.nz</t>
  </si>
  <si>
    <t>For</t>
  </si>
  <si>
    <t>Who</t>
  </si>
  <si>
    <t>Phone</t>
  </si>
  <si>
    <t>Email</t>
  </si>
  <si>
    <t>Becky Hickmott</t>
  </si>
  <si>
    <t>027 212 7279</t>
  </si>
  <si>
    <t xml:space="preserve">Clinical queries via Duty Managers of each Hospital </t>
  </si>
  <si>
    <t>Chris Dever</t>
  </si>
  <si>
    <t>027 449 7589</t>
  </si>
  <si>
    <t>Public Health – HPO On Call as first contact</t>
  </si>
  <si>
    <t>027 538 3865</t>
  </si>
  <si>
    <t>David Meates</t>
  </si>
  <si>
    <t>0274 924 505</t>
  </si>
  <si>
    <t>0088 1621 433904 (based in Kaikoura)</t>
  </si>
  <si>
    <t>027 383 5744</t>
  </si>
  <si>
    <t>027 434 1699</t>
  </si>
  <si>
    <t>027 479 1188</t>
  </si>
  <si>
    <t>021 347 224</t>
  </si>
  <si>
    <t>027 382 6598</t>
  </si>
  <si>
    <t>027 329 4227</t>
  </si>
  <si>
    <t>027 531 4796</t>
  </si>
  <si>
    <t>021 829 502</t>
  </si>
  <si>
    <t>021 766 766</t>
  </si>
  <si>
    <t>027 270 2762</t>
  </si>
  <si>
    <t>Mark Newsome</t>
  </si>
  <si>
    <t>027 245 9595</t>
  </si>
  <si>
    <t>027 477 7361</t>
  </si>
  <si>
    <t>027 212 7361</t>
  </si>
  <si>
    <t>021 421 531</t>
  </si>
  <si>
    <t>027 261 4824</t>
  </si>
  <si>
    <t>027 212 7310</t>
  </si>
  <si>
    <t>027 354 5830</t>
  </si>
  <si>
    <t>027 593 2453</t>
  </si>
  <si>
    <t>027 212 7305</t>
  </si>
  <si>
    <t>027 652 7264</t>
  </si>
  <si>
    <t>CDHB Emergency Coordinator</t>
  </si>
  <si>
    <t>Emergency Planning Manager</t>
  </si>
  <si>
    <t>Staffing</t>
  </si>
  <si>
    <t>CD Liaison</t>
  </si>
  <si>
    <t>1st contact Logistics</t>
  </si>
  <si>
    <t>CDHB Supply Logistics</t>
  </si>
  <si>
    <t>CDHB Strategic Comms</t>
  </si>
  <si>
    <t>CDHB Incident Controller</t>
  </si>
  <si>
    <t>Backup Logistics</t>
  </si>
  <si>
    <t>CDHB Comms</t>
  </si>
  <si>
    <t>Food</t>
  </si>
  <si>
    <t>Vulnerable People</t>
  </si>
  <si>
    <t>CDHB Kaikoura Hospital Liaison</t>
  </si>
  <si>
    <t>Primary Care</t>
  </si>
  <si>
    <t>MOH Liaison</t>
  </si>
  <si>
    <t>CD Controller</t>
  </si>
  <si>
    <t>David Collins</t>
  </si>
  <si>
    <t>Jenny Ewing</t>
  </si>
  <si>
    <t>Janice Lavelle</t>
  </si>
  <si>
    <t>Jock Muir</t>
  </si>
  <si>
    <t>John Osborne</t>
  </si>
  <si>
    <t>Karalyn van Deursen</t>
  </si>
  <si>
    <t>Kate Gibb</t>
  </si>
  <si>
    <t>Mary Gordon</t>
  </si>
  <si>
    <t>Megan Gibbs</t>
  </si>
  <si>
    <t>Michael Flatman</t>
  </si>
  <si>
    <t>Mick O’Donnell</t>
  </si>
  <si>
    <t>Rachel Cadle</t>
  </si>
  <si>
    <t>Sarah Gibbon</t>
  </si>
  <si>
    <t>Stella Ward</t>
  </si>
  <si>
    <t>Toni Gutschlag</t>
  </si>
  <si>
    <t>Warren Holm</t>
  </si>
  <si>
    <t>Phil Schroeder</t>
  </si>
  <si>
    <t xml:space="preserve">Graeme McColl </t>
  </si>
  <si>
    <t>Murray Halbert</t>
  </si>
  <si>
    <t>Neville Reilly</t>
  </si>
  <si>
    <t>CPRG</t>
  </si>
  <si>
    <t>MOH</t>
  </si>
  <si>
    <t>Civil Def</t>
  </si>
  <si>
    <t>Deborah Callahan</t>
  </si>
  <si>
    <t>Primary Care EOC</t>
  </si>
  <si>
    <t>021 414 796</t>
  </si>
  <si>
    <t>incident@pegasus.org.nz</t>
  </si>
  <si>
    <t>03 353 9966</t>
  </si>
  <si>
    <t>15/11, 13:45</t>
  </si>
  <si>
    <t>15/11.</t>
  </si>
  <si>
    <t>16/11 Status</t>
  </si>
  <si>
    <t>chris.dever@cdhb.health.nz</t>
  </si>
  <si>
    <t>david.collins@cdhb.health.nz</t>
  </si>
  <si>
    <t>david.meates@cdhb.health.nz</t>
  </si>
  <si>
    <t>jenny.ewing@cdhb.health.nz</t>
  </si>
  <si>
    <t>jacinda.king@cdhb.health.nz</t>
  </si>
  <si>
    <t>janice.lavelle@cdhb.health.nz</t>
  </si>
  <si>
    <t>jock.muir@cdhb.health.nz</t>
  </si>
  <si>
    <t>john.osborne@cdhb.health.nz</t>
  </si>
  <si>
    <t>karalyn.vandeursen@cdhb.health.nz</t>
  </si>
  <si>
    <t>kate.gibb@cdhb.health.nz</t>
  </si>
  <si>
    <t>NZ Rural GP Network</t>
  </si>
  <si>
    <t>Linda Reynolds</t>
  </si>
  <si>
    <t>Deputy Chief Executive</t>
  </si>
  <si>
    <t>021 547 161</t>
  </si>
  <si>
    <t>linda@rgpn.org.nz</t>
  </si>
  <si>
    <t>Amberley MC</t>
  </si>
  <si>
    <t>Penny Forde</t>
  </si>
  <si>
    <t>Receptionist</t>
  </si>
  <si>
    <t>penny@amberleymc.co.nz</t>
  </si>
  <si>
    <t>Nicki Greenwood</t>
  </si>
  <si>
    <t>district nurse</t>
  </si>
  <si>
    <t>027 635 9295</t>
  </si>
  <si>
    <t>Nursing Coord for gen'l practice</t>
  </si>
  <si>
    <t>Oxford</t>
  </si>
  <si>
    <t>Chantal Woodham</t>
  </si>
  <si>
    <t>Practice Manager</t>
  </si>
  <si>
    <t>021 407 440</t>
  </si>
  <si>
    <t>toni.gutschlag@cdhb.health.nz</t>
  </si>
  <si>
    <t>Denise Cope</t>
  </si>
  <si>
    <t>027 200 5228</t>
  </si>
  <si>
    <t>denise@amberleymc.co.nz</t>
  </si>
  <si>
    <t>Unichem Spitfire</t>
  </si>
  <si>
    <t>David</t>
  </si>
  <si>
    <t xml:space="preserve">Mental health supports - being organised by CDHB Vuln People team. Will need reception relief next week. </t>
  </si>
  <si>
    <t>17/11. Still no water, relief pharmacist supposed to arrive this morning but delayed by weather, pharmaceutical order arrived yesterday, further pharmacist support required. Dispensing very very high volumes. Require further pharmacist transport Friday AM</t>
  </si>
  <si>
    <t>17/11. Still no internet, no EFTPOS.</t>
  </si>
  <si>
    <t>17/11. IT back on line.</t>
  </si>
  <si>
    <t>17/11. Quieter than usual.</t>
  </si>
  <si>
    <t>Transportation and accommodation of 2 locum pharmacists</t>
  </si>
  <si>
    <t xml:space="preserve">17/11. Fully operational. Adequate staff; cell, email and internet functioning. </t>
  </si>
  <si>
    <t>Waiau community of concern.</t>
  </si>
  <si>
    <t>17/11. No additional information.</t>
  </si>
  <si>
    <t>Portaloos on ship 16/11?</t>
  </si>
  <si>
    <t>16/11.</t>
  </si>
  <si>
    <t xml:space="preserve">14/11. </t>
  </si>
  <si>
    <t>17/11. GP covered. Next week ok for GP cover (need 5 to operate). New relief nurses/GPs coming in soon. PHN asking for assistance. Gastro 1st case in today. Still need receptionist cover. May need practice manager relief - TBC. CDHB Vuln People team flying up . tomorrow; more coming next week. 4WDs need permit from Hurunui DC. Army and Police manning roadblock. Must have 4WD to access road. Telephones intermittent - use cell phones to contact.</t>
  </si>
  <si>
    <t>17/11 Status</t>
  </si>
  <si>
    <t>15/11 Status</t>
  </si>
  <si>
    <t>Hanmer Health</t>
  </si>
  <si>
    <t>David Smith</t>
  </si>
  <si>
    <t>027 4311 212</t>
  </si>
  <si>
    <t>Wendy Campbell</t>
  </si>
  <si>
    <t>admin@kaikourahc.co.nz</t>
  </si>
  <si>
    <t>027 686 3636</t>
  </si>
  <si>
    <t>mary.gordon@cdhb.health.nz</t>
  </si>
  <si>
    <t>megan.gibbs@cdhb.health.nz</t>
  </si>
  <si>
    <t>mick.odonnell@cdhb.health.nz</t>
  </si>
  <si>
    <t>rachel.cadle@cdhb.health.nz</t>
  </si>
  <si>
    <t>sarah.gibbon@cdhb.health.nz</t>
  </si>
  <si>
    <t>stella.ward@cdhb.health.nz</t>
  </si>
  <si>
    <t>win.mcdonald@cdhb.health.nz</t>
  </si>
  <si>
    <t>Hanmer</t>
  </si>
  <si>
    <t>Amuri</t>
  </si>
  <si>
    <t>Cheviot</t>
  </si>
  <si>
    <t>Darfield</t>
  </si>
  <si>
    <t>Woodend CD Ctr</t>
  </si>
  <si>
    <t>Waimak</t>
  </si>
  <si>
    <t>RE Practice/ Pharmacy</t>
  </si>
  <si>
    <t>no power.</t>
  </si>
  <si>
    <t>no sewer.</t>
  </si>
  <si>
    <t>no telephone (cable cut by contractors)</t>
  </si>
  <si>
    <t>locum cover arranged for Tues-Fri</t>
  </si>
  <si>
    <t>mental health team on site</t>
  </si>
  <si>
    <t>increase pt stress and anxiety. Need extended mh consult funding.</t>
  </si>
  <si>
    <t>no radio</t>
  </si>
  <si>
    <t>Kate Parfitt</t>
  </si>
  <si>
    <t>Public Health Nurse</t>
  </si>
  <si>
    <t>027 221 1223</t>
  </si>
  <si>
    <t>kate.parfitt@cdhb.health.nz</t>
  </si>
  <si>
    <t>Public Health Nursing</t>
  </si>
  <si>
    <t>Vicky Brewer</t>
  </si>
  <si>
    <t>Charge Nurse Manager</t>
  </si>
  <si>
    <t>027 480 8494</t>
  </si>
  <si>
    <t>vicky.brewer@cdhb.health.nz</t>
  </si>
  <si>
    <t>Akaroa</t>
  </si>
  <si>
    <t>Howard Wilson</t>
  </si>
  <si>
    <t>027 407 9559</t>
  </si>
  <si>
    <t xml:space="preserve">GP </t>
  </si>
  <si>
    <t>PHN</t>
  </si>
  <si>
    <t>Anne Sheard</t>
  </si>
  <si>
    <t>DN coordinator at Amuri</t>
  </si>
  <si>
    <t>Liz Thomas</t>
  </si>
  <si>
    <t>DN at Amberley</t>
  </si>
  <si>
    <t>18/11 Status</t>
  </si>
  <si>
    <t>19-20 Nov</t>
  </si>
  <si>
    <t>Linda Craig</t>
  </si>
  <si>
    <t>027 433 6531</t>
  </si>
  <si>
    <t>Tuahiwi</t>
  </si>
  <si>
    <t>Rehua</t>
  </si>
  <si>
    <t>Plunket</t>
  </si>
  <si>
    <t>Linda Hill</t>
  </si>
  <si>
    <t>Pregnancy &amp; Parenting Manager</t>
  </si>
  <si>
    <t>021 514 679</t>
  </si>
  <si>
    <t>linda.hill@plunket.org.nz</t>
  </si>
  <si>
    <t>Community &amp; Public Health</t>
  </si>
  <si>
    <t>Daniel Williams</t>
  </si>
  <si>
    <t>Public Health Physician</t>
  </si>
  <si>
    <t>027 230 9303</t>
  </si>
  <si>
    <t>daniel.williams@cdhb.health.nz</t>
  </si>
  <si>
    <t>marae</t>
  </si>
  <si>
    <t>Phil</t>
  </si>
  <si>
    <t>Nga Hau e Wha</t>
  </si>
  <si>
    <t>CDHB P&amp;F</t>
  </si>
  <si>
    <t>Deb Parker</t>
  </si>
  <si>
    <t>PA to Carolyn Gullery</t>
  </si>
  <si>
    <t>364 4160</t>
  </si>
  <si>
    <t>deb.parker@cdhb.health.nz</t>
  </si>
  <si>
    <t>26-27 Nov</t>
  </si>
  <si>
    <t>Midwives</t>
  </si>
  <si>
    <t>Alison Eddy</t>
  </si>
  <si>
    <t>LMC Kaikoura</t>
  </si>
  <si>
    <t>Bernie</t>
  </si>
  <si>
    <t>alison.e@nzcom.org.nz</t>
  </si>
  <si>
    <t>NZCOM - College of Midwives</t>
  </si>
  <si>
    <t>GP</t>
  </si>
  <si>
    <t>PN</t>
  </si>
  <si>
    <t>Name</t>
  </si>
  <si>
    <t>Cell</t>
  </si>
  <si>
    <t>In/Out</t>
  </si>
  <si>
    <t>Email/other info</t>
  </si>
  <si>
    <t>SITREP Distribution:</t>
  </si>
  <si>
    <t>in 22/11 - out 22/11</t>
  </si>
  <si>
    <t>Out</t>
  </si>
  <si>
    <t>in 29/11 - out 1/12 from Cheviot</t>
  </si>
  <si>
    <t xml:space="preserve">operating a rudimentary dispensing service out of hospital. </t>
  </si>
  <si>
    <t xml:space="preserve">15/11. </t>
  </si>
  <si>
    <t>All</t>
  </si>
  <si>
    <t>questions re building engineer's checks - are they required?</t>
  </si>
  <si>
    <t>Kaikoura BIC</t>
  </si>
  <si>
    <t>Lynda Kitchingham</t>
  </si>
  <si>
    <t>RCPHO</t>
  </si>
  <si>
    <t xml:space="preserve">027 486 6321 </t>
  </si>
  <si>
    <t>ochiltree@xtra.co.nz</t>
  </si>
  <si>
    <t>Philip Schroeder - Rolleston Central Health &lt;philip.schroeder@rollestonhealth.co.nz&gt;; Graeme McColl (ilsogno@snap.net.nz); Kelly &amp; Don &lt;keldon47@xtra.co.nz&gt;; Gareth Frew &lt;gareth.frew@ccpg.org.nz&gt;; Jock Muir (jock.muir@cdhb.health.nz); Mary Gordon (Mary.Gordon@cdhb.health.nz) (Mary.Gordon@cdhb.health.nz); Carol Glover (Carol.Glover@pegasus.org.nz); Bill Eschenbach &lt;bill_eschenbach@rcpho.org.nz&gt;; Geraldine Clemens (Geraldine_Clemens@rcpho.org.nz); Vince Barry &lt;Vince.Barry@pegasus.org.nz&gt;; Laila Cooper (laila.cooper@chchpho.org.nz); jenny.ewing@cdhb.health.nz; Mark Liddle &lt;Mark.Liddle@pegasus.org.nz&gt;; Lisa Brennan &lt;Lisa.Brennan@pegasus.org.nz&gt;; Kim Burgess &lt;Kim.Burgess@pegasus.org.nz&gt;; ECC Operations (ECC.Operations@cdhb.health.nz); pugowner@xtra.co.nz; carolyn.gullery@cdhb.health.nz</t>
  </si>
  <si>
    <t>Doctor A</t>
  </si>
  <si>
    <t>Doctor B</t>
  </si>
  <si>
    <t>Contract Sent</t>
  </si>
  <si>
    <t>Contract Rec'd</t>
  </si>
  <si>
    <t>Timesheet/Invoice Rec'd</t>
  </si>
  <si>
    <t>Processed</t>
  </si>
  <si>
    <t>Invoiced to CDHB</t>
  </si>
  <si>
    <t>Notes</t>
  </si>
  <si>
    <t xml:space="preserve">Personnel Roster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</si>
</sst>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1"/>
      <color rgb="FF000000"/>
      <name val="Calibri"/>
      <family val="2"/>
      <scheme val="minor"/>
    </font>
    <font>
      <sz val="10"/>
      <color rgb="FF000000"/>
      <name val="Calibri"/>
      <family val="2"/>
      <scheme val="minor"/>
    </font>
    <font>
      <b/>
      <sz val="18"/>
      <color theme="1"/>
      <name val="Calibri"/>
      <family val="2"/>
      <scheme val="minor"/>
    </font>
    <font>
      <b/>
      <u/>
      <sz val="11"/>
      <color rgb="FFC00000"/>
      <name val="Calibri"/>
      <family val="2"/>
      <scheme val="minor"/>
    </font>
    <font>
      <u/>
      <sz val="11"/>
      <color theme="10"/>
      <name val="Calibri"/>
      <family val="2"/>
      <scheme val="minor"/>
    </font>
    <font>
      <b/>
      <u/>
      <sz val="11"/>
      <color theme="1"/>
      <name val="Calibri"/>
      <family val="2"/>
      <scheme val="minor"/>
    </font>
    <font>
      <sz val="10"/>
      <color theme="1"/>
      <name val="Arial"/>
      <family val="2"/>
    </font>
    <font>
      <sz val="10"/>
      <name val="Arial"/>
      <family val="2"/>
    </font>
    <font>
      <b/>
      <sz val="16"/>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rgb="FFFFFF1D"/>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s>
  <borders count="5">
    <border>
      <left/>
      <right/>
      <top/>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diagonal/>
    </border>
  </borders>
  <cellStyleXfs count="2">
    <xf numFmtId="0" fontId="0" fillId="0" borderId="0"/>
    <xf numFmtId="0" fontId="8" fillId="0" borderId="0" applyNumberFormat="0" applyFill="0" applyBorder="0" applyAlignment="0" applyProtection="0"/>
  </cellStyleXfs>
  <cellXfs count="61">
    <xf numFmtId="0" fontId="0" fillId="0" borderId="0" xfId="0"/>
    <xf numFmtId="0" fontId="0" fillId="2" borderId="1" xfId="0" applyFill="1" applyBorder="1" applyAlignment="1" applyProtection="1">
      <alignment vertical="top" wrapText="1"/>
      <protection locked="0"/>
    </xf>
    <xf numFmtId="0" fontId="0" fillId="0" borderId="1" xfId="0" applyBorder="1" applyAlignment="1" applyProtection="1">
      <alignment vertical="top" wrapText="1"/>
      <protection locked="0"/>
    </xf>
    <xf numFmtId="0" fontId="2" fillId="0" borderId="1" xfId="0" applyFont="1" applyBorder="1" applyAlignment="1" applyProtection="1">
      <alignment horizontal="center" vertical="top"/>
      <protection locked="0"/>
    </xf>
    <xf numFmtId="0" fontId="3" fillId="0" borderId="1" xfId="0" applyFont="1" applyFill="1" applyBorder="1" applyAlignment="1" applyProtection="1">
      <alignment horizontal="center" vertical="top"/>
      <protection locked="0"/>
    </xf>
    <xf numFmtId="0" fontId="0" fillId="0" borderId="2" xfId="0" applyBorder="1" applyAlignment="1" applyProtection="1">
      <alignment vertical="top"/>
      <protection locked="0"/>
    </xf>
    <xf numFmtId="0" fontId="0" fillId="0" borderId="3" xfId="0" applyFill="1" applyBorder="1" applyAlignment="1" applyProtection="1">
      <alignment vertical="top"/>
      <protection locked="0"/>
    </xf>
    <xf numFmtId="0" fontId="3" fillId="3" borderId="1" xfId="0" applyFont="1" applyFill="1" applyBorder="1" applyAlignment="1" applyProtection="1">
      <alignment horizontal="center" vertical="top"/>
      <protection locked="0"/>
    </xf>
    <xf numFmtId="0" fontId="3" fillId="4" borderId="1" xfId="0" applyFont="1" applyFill="1" applyBorder="1" applyAlignment="1" applyProtection="1">
      <alignment horizontal="center" vertical="top"/>
      <protection locked="0"/>
    </xf>
    <xf numFmtId="0" fontId="0" fillId="0" borderId="3" xfId="0" quotePrefix="1" applyFill="1" applyBorder="1" applyAlignment="1" applyProtection="1">
      <alignment vertical="top"/>
      <protection locked="0"/>
    </xf>
    <xf numFmtId="0" fontId="2" fillId="0"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wrapText="1"/>
      <protection locked="0"/>
    </xf>
    <xf numFmtId="0" fontId="3" fillId="5" borderId="1" xfId="0" applyFont="1" applyFill="1" applyBorder="1" applyAlignment="1" applyProtection="1">
      <alignment horizontal="center" wrapText="1"/>
      <protection locked="0"/>
    </xf>
    <xf numFmtId="0" fontId="3" fillId="5" borderId="1" xfId="0" applyFont="1" applyFill="1" applyBorder="1" applyAlignment="1" applyProtection="1">
      <alignment horizontal="center"/>
      <protection locked="0"/>
    </xf>
    <xf numFmtId="0" fontId="1" fillId="5" borderId="2" xfId="0" applyFont="1" applyFill="1" applyBorder="1" applyProtection="1">
      <protection locked="0"/>
    </xf>
    <xf numFmtId="0" fontId="1" fillId="5" borderId="3" xfId="0" applyFont="1" applyFill="1" applyBorder="1" applyProtection="1">
      <protection locked="0"/>
    </xf>
    <xf numFmtId="0" fontId="4" fillId="0" borderId="0" xfId="0" applyFont="1" applyAlignment="1">
      <alignment wrapText="1"/>
    </xf>
    <xf numFmtId="0" fontId="3" fillId="0" borderId="0" xfId="0" applyFont="1"/>
    <xf numFmtId="0" fontId="3" fillId="5" borderId="1" xfId="0" applyFont="1" applyFill="1" applyBorder="1" applyAlignment="1" applyProtection="1">
      <alignment horizontal="center" vertical="top"/>
      <protection locked="0"/>
    </xf>
    <xf numFmtId="0" fontId="0" fillId="5" borderId="3" xfId="0" applyFill="1" applyBorder="1" applyAlignment="1" applyProtection="1">
      <alignment vertical="top"/>
      <protection locked="0"/>
    </xf>
    <xf numFmtId="0" fontId="0" fillId="5" borderId="2" xfId="0" applyFill="1" applyBorder="1" applyAlignment="1" applyProtection="1">
      <alignment vertical="top"/>
      <protection locked="0"/>
    </xf>
    <xf numFmtId="0" fontId="2" fillId="5" borderId="1" xfId="0" applyFont="1" applyFill="1" applyBorder="1" applyAlignment="1" applyProtection="1">
      <alignment horizontal="center" vertical="top"/>
      <protection locked="0"/>
    </xf>
    <xf numFmtId="0" fontId="0" fillId="5" borderId="1" xfId="0" applyFill="1" applyBorder="1" applyAlignment="1" applyProtection="1">
      <alignment vertical="top" wrapText="1"/>
      <protection locked="0"/>
    </xf>
    <xf numFmtId="16" fontId="3" fillId="5" borderId="1"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center" vertical="top"/>
      <protection locked="0"/>
    </xf>
    <xf numFmtId="0" fontId="3" fillId="7" borderId="1" xfId="0" applyFont="1" applyFill="1" applyBorder="1" applyAlignment="1" applyProtection="1">
      <alignment horizontal="center" vertical="top"/>
      <protection locked="0"/>
    </xf>
    <xf numFmtId="0" fontId="4" fillId="0" borderId="1" xfId="0" applyFont="1" applyBorder="1" applyAlignment="1">
      <alignment vertical="top" wrapText="1"/>
    </xf>
    <xf numFmtId="0" fontId="4" fillId="8" borderId="1" xfId="0" applyFont="1" applyFill="1" applyBorder="1" applyAlignment="1">
      <alignment vertical="top" wrapText="1"/>
    </xf>
    <xf numFmtId="0" fontId="4" fillId="0" borderId="1" xfId="0" applyFont="1" applyBorder="1" applyAlignment="1">
      <alignment wrapText="1"/>
    </xf>
    <xf numFmtId="0" fontId="6" fillId="0" borderId="0" xfId="0" applyFont="1"/>
    <xf numFmtId="0" fontId="0" fillId="0" borderId="0" xfId="0" applyAlignment="1">
      <alignment vertical="top" wrapText="1"/>
    </xf>
    <xf numFmtId="0" fontId="6" fillId="0" borderId="0" xfId="0" applyFont="1" applyAlignment="1">
      <alignment vertical="top"/>
    </xf>
    <xf numFmtId="0" fontId="0" fillId="0" borderId="0" xfId="0" applyAlignment="1">
      <alignment vertical="top"/>
    </xf>
    <xf numFmtId="16" fontId="0" fillId="0" borderId="0" xfId="0" applyNumberFormat="1" applyAlignment="1">
      <alignment vertical="top"/>
    </xf>
    <xf numFmtId="20" fontId="0" fillId="0" borderId="0" xfId="0" applyNumberFormat="1" applyAlignment="1">
      <alignment vertical="top"/>
    </xf>
    <xf numFmtId="0" fontId="0" fillId="0" borderId="0" xfId="0" quotePrefix="1"/>
    <xf numFmtId="0" fontId="7" fillId="0" borderId="0" xfId="0" applyFont="1" applyAlignment="1">
      <alignment vertical="top"/>
    </xf>
    <xf numFmtId="0" fontId="7" fillId="0" borderId="0" xfId="0" applyFont="1" applyAlignment="1">
      <alignment vertical="top" wrapText="1"/>
    </xf>
    <xf numFmtId="0" fontId="8" fillId="0" borderId="0" xfId="1"/>
    <xf numFmtId="0" fontId="9" fillId="0" borderId="0" xfId="0" applyFont="1"/>
    <xf numFmtId="0" fontId="10" fillId="0" borderId="0" xfId="0" applyFont="1" applyAlignment="1">
      <alignment vertical="center"/>
    </xf>
    <xf numFmtId="0" fontId="5" fillId="0" borderId="1" xfId="0" applyFont="1" applyBorder="1"/>
    <xf numFmtId="0" fontId="1" fillId="5" borderId="3" xfId="0" applyFont="1" applyFill="1" applyBorder="1" applyAlignment="1" applyProtection="1">
      <alignment wrapText="1"/>
      <protection locked="0"/>
    </xf>
    <xf numFmtId="0" fontId="1" fillId="5" borderId="2" xfId="0" applyFont="1" applyFill="1" applyBorder="1" applyAlignment="1" applyProtection="1">
      <alignment wrapText="1"/>
      <protection locked="0"/>
    </xf>
    <xf numFmtId="0" fontId="0" fillId="0" borderId="0" xfId="0" applyAlignment="1">
      <alignment wrapText="1"/>
    </xf>
    <xf numFmtId="0" fontId="0" fillId="0" borderId="1" xfId="0" applyFont="1" applyFill="1" applyBorder="1" applyAlignment="1" applyProtection="1">
      <alignment horizontal="left" vertical="top" wrapText="1"/>
      <protection locked="0"/>
    </xf>
    <xf numFmtId="0" fontId="0" fillId="0" borderId="1" xfId="0" applyBorder="1" applyAlignment="1">
      <alignment wrapText="1"/>
    </xf>
    <xf numFmtId="0" fontId="0" fillId="0" borderId="0" xfId="0" applyAlignment="1">
      <alignment vertical="top" wrapText="1"/>
    </xf>
    <xf numFmtId="0" fontId="2" fillId="5" borderId="4" xfId="0" applyFont="1" applyFill="1" applyBorder="1" applyAlignment="1" applyProtection="1">
      <alignment horizontal="center" vertical="top"/>
      <protection locked="0"/>
    </xf>
    <xf numFmtId="0" fontId="0" fillId="9" borderId="3" xfId="0" applyFill="1" applyBorder="1"/>
    <xf numFmtId="0" fontId="13" fillId="0" borderId="3" xfId="0" applyFont="1" applyFill="1" applyBorder="1" applyAlignment="1">
      <alignment horizontal="center"/>
    </xf>
    <xf numFmtId="0" fontId="11" fillId="0" borderId="3" xfId="0" applyFont="1" applyFill="1" applyBorder="1" applyAlignment="1">
      <alignment vertical="center" wrapText="1"/>
    </xf>
    <xf numFmtId="0" fontId="14" fillId="0" borderId="3" xfId="0" applyFont="1" applyFill="1" applyBorder="1"/>
    <xf numFmtId="0" fontId="14" fillId="0" borderId="3" xfId="0" applyFont="1" applyFill="1" applyBorder="1" applyAlignment="1">
      <alignment vertical="center"/>
    </xf>
    <xf numFmtId="16" fontId="0" fillId="0" borderId="0" xfId="0" applyNumberFormat="1" applyAlignment="1">
      <alignment vertical="top" wrapText="1"/>
    </xf>
    <xf numFmtId="0" fontId="12" fillId="0" borderId="0" xfId="0" applyFont="1" applyFill="1"/>
    <xf numFmtId="0" fontId="12" fillId="0" borderId="0" xfId="0" applyFont="1" applyFill="1" applyAlignment="1">
      <alignment horizontal="right"/>
    </xf>
    <xf numFmtId="0" fontId="14" fillId="0" borderId="0" xfId="0" applyFont="1" applyFill="1"/>
    <xf numFmtId="0" fontId="14" fillId="0" borderId="3" xfId="0" applyFont="1" applyFill="1" applyBorder="1" applyAlignment="1">
      <alignment horizontal="right"/>
    </xf>
    <xf numFmtId="0" fontId="14" fillId="0" borderId="0" xfId="0" applyFont="1" applyFill="1" applyAlignment="1">
      <alignment horizontal="right"/>
    </xf>
    <xf numFmtId="1" fontId="2" fillId="6" borderId="1" xfId="0" applyNumberFormat="1" applyFont="1" applyFill="1" applyBorder="1" applyAlignment="1" applyProtection="1">
      <alignment horizontal="center" vertical="top"/>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1000125</xdr:colOff>
      <xdr:row>5</xdr:row>
      <xdr:rowOff>171450</xdr:rowOff>
    </xdr:from>
    <xdr:to>
      <xdr:col>5</xdr:col>
      <xdr:colOff>1000125</xdr:colOff>
      <xdr:row>14</xdr:row>
      <xdr:rowOff>9525</xdr:rowOff>
    </xdr:to>
    <xdr:sp macro="" textlink="">
      <xdr:nvSpPr>
        <xdr:cNvPr id="2" name="TextBox 1"/>
        <xdr:cNvSpPr txBox="1"/>
      </xdr:nvSpPr>
      <xdr:spPr>
        <a:xfrm rot="407682">
          <a:off x="5257800" y="1228725"/>
          <a:ext cx="3771900" cy="174307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t>Sample Logistics record. All calls and emails can</a:t>
          </a:r>
          <a:r>
            <a:rPr lang="en-NZ" sz="1100" baseline="0"/>
            <a:t> be entered into this spreadsheet with resulting actions noted.</a:t>
          </a:r>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4191000</xdr:colOff>
      <xdr:row>1</xdr:row>
      <xdr:rowOff>1638300</xdr:rowOff>
    </xdr:from>
    <xdr:to>
      <xdr:col>7</xdr:col>
      <xdr:colOff>304800</xdr:colOff>
      <xdr:row>9</xdr:row>
      <xdr:rowOff>0</xdr:rowOff>
    </xdr:to>
    <xdr:sp macro="" textlink="">
      <xdr:nvSpPr>
        <xdr:cNvPr id="2" name="TextBox 1"/>
        <xdr:cNvSpPr txBox="1"/>
      </xdr:nvSpPr>
      <xdr:spPr>
        <a:xfrm rot="345294">
          <a:off x="4191000" y="1933575"/>
          <a:ext cx="4810125" cy="21717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t>Distribution List for SITREPs may differ</a:t>
          </a:r>
          <a:r>
            <a:rPr lang="en-NZ" sz="1100" baseline="0"/>
            <a:t> between events. Need to understand early on who wants information from primary care. </a:t>
          </a:r>
        </a:p>
        <a:p>
          <a:endParaRPr lang="en-NZ" sz="1100" baseline="0"/>
        </a:p>
        <a:p>
          <a:pPr algn="ctr"/>
          <a:r>
            <a:rPr lang="en-NZ" sz="1100" baseline="0"/>
            <a:t>Also need to add CPRG Forum members.</a:t>
          </a:r>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1200150</xdr:colOff>
      <xdr:row>8</xdr:row>
      <xdr:rowOff>142875</xdr:rowOff>
    </xdr:from>
    <xdr:to>
      <xdr:col>4</xdr:col>
      <xdr:colOff>1714500</xdr:colOff>
      <xdr:row>20</xdr:row>
      <xdr:rowOff>171450</xdr:rowOff>
    </xdr:to>
    <xdr:sp macro="" textlink="">
      <xdr:nvSpPr>
        <xdr:cNvPr id="2" name="TextBox 1"/>
        <xdr:cNvSpPr txBox="1"/>
      </xdr:nvSpPr>
      <xdr:spPr>
        <a:xfrm rot="345952">
          <a:off x="4210050" y="1771650"/>
          <a:ext cx="4981575" cy="231457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t>Contacts may differ</a:t>
          </a:r>
          <a:r>
            <a:rPr lang="en-NZ" sz="1100" baseline="0"/>
            <a:t> between events. </a:t>
          </a:r>
        </a:p>
        <a:p>
          <a:pPr algn="ctr"/>
          <a:endParaRPr lang="en-NZ" sz="1100" baseline="0"/>
        </a:p>
        <a:p>
          <a:pPr algn="ctr"/>
          <a:r>
            <a:rPr lang="en-NZ" sz="1100" baseline="0"/>
            <a:t>ECC@cdhb.health.nz needs to be confirmed early on as the Single-Point-of-Entry for the health response.</a:t>
          </a:r>
          <a:endParaRPr lang="en-NZ"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1200150</xdr:colOff>
      <xdr:row>7</xdr:row>
      <xdr:rowOff>85725</xdr:rowOff>
    </xdr:from>
    <xdr:to>
      <xdr:col>5</xdr:col>
      <xdr:colOff>1123950</xdr:colOff>
      <xdr:row>14</xdr:row>
      <xdr:rowOff>133350</xdr:rowOff>
    </xdr:to>
    <xdr:sp macro="" textlink="">
      <xdr:nvSpPr>
        <xdr:cNvPr id="2" name="TextBox 1"/>
        <xdr:cNvSpPr txBox="1"/>
      </xdr:nvSpPr>
      <xdr:spPr>
        <a:xfrm rot="367238">
          <a:off x="4438650" y="1638300"/>
          <a:ext cx="4352925" cy="13811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600"/>
            <a:t>Sample - Separate Excel spreadsheet may also be used.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485775</xdr:colOff>
      <xdr:row>4</xdr:row>
      <xdr:rowOff>9525</xdr:rowOff>
    </xdr:from>
    <xdr:to>
      <xdr:col>12</xdr:col>
      <xdr:colOff>228600</xdr:colOff>
      <xdr:row>12</xdr:row>
      <xdr:rowOff>142875</xdr:rowOff>
    </xdr:to>
    <xdr:sp macro="" textlink="">
      <xdr:nvSpPr>
        <xdr:cNvPr id="2" name="TextBox 1"/>
        <xdr:cNvSpPr txBox="1"/>
      </xdr:nvSpPr>
      <xdr:spPr>
        <a:xfrm rot="440196">
          <a:off x="4886325" y="1200150"/>
          <a:ext cx="4143375" cy="20383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t>This could be useful for Primary Care Coordinators, CDHB</a:t>
          </a:r>
          <a:r>
            <a:rPr lang="en-NZ" sz="1100" baseline="0"/>
            <a:t> ECC, etc. to track practice and pharmacy status over time</a:t>
          </a:r>
          <a:endParaRPr lang="en-NZ"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628650</xdr:colOff>
      <xdr:row>4</xdr:row>
      <xdr:rowOff>276226</xdr:rowOff>
    </xdr:from>
    <xdr:to>
      <xdr:col>18</xdr:col>
      <xdr:colOff>1876425</xdr:colOff>
      <xdr:row>8</xdr:row>
      <xdr:rowOff>619126</xdr:rowOff>
    </xdr:to>
    <xdr:sp macro="" textlink="">
      <xdr:nvSpPr>
        <xdr:cNvPr id="2" name="TextBox 1"/>
        <xdr:cNvSpPr txBox="1"/>
      </xdr:nvSpPr>
      <xdr:spPr>
        <a:xfrm rot="427597">
          <a:off x="4972050" y="1905001"/>
          <a:ext cx="5648325" cy="22479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t>Sample INTEL report</a:t>
          </a:r>
          <a:r>
            <a:rPr lang="en-NZ" sz="1100" baseline="0"/>
            <a:t> - It might be useful to track the status of practices over time, so this sheet shows 17 Nov, 16 and 15 Nov.</a:t>
          </a:r>
        </a:p>
        <a:p>
          <a:pPr algn="ctr"/>
          <a:endParaRPr lang="en-NZ" sz="1100" baseline="0"/>
        </a:p>
        <a:p>
          <a:pPr algn="ctr"/>
          <a:r>
            <a:rPr lang="en-NZ" sz="1100" baseline="0"/>
            <a:t>However, in practice this makes the spreadsheet unwieldy with multiple days. </a:t>
          </a:r>
          <a:endParaRPr lang="en-NZ"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514350</xdr:colOff>
      <xdr:row>3</xdr:row>
      <xdr:rowOff>323850</xdr:rowOff>
    </xdr:from>
    <xdr:to>
      <xdr:col>16</xdr:col>
      <xdr:colOff>2562225</xdr:colOff>
      <xdr:row>9</xdr:row>
      <xdr:rowOff>152400</xdr:rowOff>
    </xdr:to>
    <xdr:sp macro="" textlink="">
      <xdr:nvSpPr>
        <xdr:cNvPr id="2" name="TextBox 1"/>
        <xdr:cNvSpPr txBox="1"/>
      </xdr:nvSpPr>
      <xdr:spPr>
        <a:xfrm rot="322234">
          <a:off x="4857750" y="1181100"/>
          <a:ext cx="4981575" cy="24003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100"/>
            <a:t>Sample early INTEL report - this info feeds into SITREP which is distributed widely. SITREP does not need the numbers, just the colour coding.</a:t>
          </a:r>
        </a:p>
        <a:p>
          <a:pPr algn="ctr"/>
          <a:r>
            <a:rPr lang="en-NZ" sz="1100"/>
            <a:t>Colour</a:t>
          </a:r>
          <a:r>
            <a:rPr lang="en-NZ" sz="1100" baseline="0"/>
            <a:t> coding is based on the Practice &amp; Pharmacy Status Definition algorithm document.</a:t>
          </a: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mailto:jenny.ewing@cdhb.health.nz" TargetMode="External"/><Relationship Id="rId13" Type="http://schemas.openxmlformats.org/officeDocument/2006/relationships/hyperlink" Target="mailto:karalyn.vandeursen@cdhb.health.nz" TargetMode="External"/><Relationship Id="rId18" Type="http://schemas.openxmlformats.org/officeDocument/2006/relationships/hyperlink" Target="mailto:toni.gutschlag@cdhb.health.nz" TargetMode="External"/><Relationship Id="rId26" Type="http://schemas.openxmlformats.org/officeDocument/2006/relationships/hyperlink" Target="mailto:rachel.cadle@cdhb.health.nz" TargetMode="External"/><Relationship Id="rId3" Type="http://schemas.openxmlformats.org/officeDocument/2006/relationships/hyperlink" Target="mailto:pugowner@xtra.co.nz" TargetMode="External"/><Relationship Id="rId21" Type="http://schemas.openxmlformats.org/officeDocument/2006/relationships/hyperlink" Target="mailto:andreaj@kaikourahc.co.nz" TargetMode="External"/><Relationship Id="rId34" Type="http://schemas.openxmlformats.org/officeDocument/2006/relationships/hyperlink" Target="mailto:deb.parker@cdhb.health.nz" TargetMode="External"/><Relationship Id="rId7" Type="http://schemas.openxmlformats.org/officeDocument/2006/relationships/hyperlink" Target="mailto:david.meates@cdhb.health.nz" TargetMode="External"/><Relationship Id="rId12" Type="http://schemas.openxmlformats.org/officeDocument/2006/relationships/hyperlink" Target="mailto:john.osborne@cdhb.health.nz" TargetMode="External"/><Relationship Id="rId17" Type="http://schemas.openxmlformats.org/officeDocument/2006/relationships/hyperlink" Target="mailto:chantal@ochc.co.nz" TargetMode="External"/><Relationship Id="rId25" Type="http://schemas.openxmlformats.org/officeDocument/2006/relationships/hyperlink" Target="mailto:mick.odonnell@cdhb.health.nz" TargetMode="External"/><Relationship Id="rId33" Type="http://schemas.openxmlformats.org/officeDocument/2006/relationships/hyperlink" Target="mailto:daniel.williams@cdhb.health.nz" TargetMode="External"/><Relationship Id="rId38" Type="http://schemas.openxmlformats.org/officeDocument/2006/relationships/drawing" Target="../drawings/drawing3.xml"/><Relationship Id="rId2" Type="http://schemas.openxmlformats.org/officeDocument/2006/relationships/hyperlink" Target="mailto:carol.glover@pegasus.org.nz" TargetMode="External"/><Relationship Id="rId16" Type="http://schemas.openxmlformats.org/officeDocument/2006/relationships/hyperlink" Target="mailto:penny@amberleymc.co.nz" TargetMode="External"/><Relationship Id="rId20" Type="http://schemas.openxmlformats.org/officeDocument/2006/relationships/hyperlink" Target="mailto:manager@hanmermc.co.nz" TargetMode="External"/><Relationship Id="rId29" Type="http://schemas.openxmlformats.org/officeDocument/2006/relationships/hyperlink" Target="mailto:win.mcdonald@cdhb.health.nz" TargetMode="External"/><Relationship Id="rId1" Type="http://schemas.openxmlformats.org/officeDocument/2006/relationships/hyperlink" Target="mailto:simon.brokenshire@pegasus.org.nz" TargetMode="External"/><Relationship Id="rId6" Type="http://schemas.openxmlformats.org/officeDocument/2006/relationships/hyperlink" Target="mailto:david.collins@cdhb.health.nz" TargetMode="External"/><Relationship Id="rId11" Type="http://schemas.openxmlformats.org/officeDocument/2006/relationships/hyperlink" Target="mailto:jock.muir@cdhb.health.nz" TargetMode="External"/><Relationship Id="rId24" Type="http://schemas.openxmlformats.org/officeDocument/2006/relationships/hyperlink" Target="mailto:megan.gibbs@cdhb.health.nz" TargetMode="External"/><Relationship Id="rId32" Type="http://schemas.openxmlformats.org/officeDocument/2006/relationships/hyperlink" Target="mailto:linda.hill@plunket.org.nz" TargetMode="External"/><Relationship Id="rId37" Type="http://schemas.openxmlformats.org/officeDocument/2006/relationships/printerSettings" Target="../printerSettings/printerSettings2.bin"/><Relationship Id="rId5" Type="http://schemas.openxmlformats.org/officeDocument/2006/relationships/hyperlink" Target="mailto:chris.dever@cdhb.health.nz" TargetMode="External"/><Relationship Id="rId15" Type="http://schemas.openxmlformats.org/officeDocument/2006/relationships/hyperlink" Target="mailto:linda@rgpn.org.nz" TargetMode="External"/><Relationship Id="rId23" Type="http://schemas.openxmlformats.org/officeDocument/2006/relationships/hyperlink" Target="mailto:mary.gordon@cdhb.health.nz" TargetMode="External"/><Relationship Id="rId28" Type="http://schemas.openxmlformats.org/officeDocument/2006/relationships/hyperlink" Target="mailto:stella.ward@cdhb.health.nz" TargetMode="External"/><Relationship Id="rId36" Type="http://schemas.openxmlformats.org/officeDocument/2006/relationships/hyperlink" Target="mailto:ochiltree@xtra.co.nz" TargetMode="External"/><Relationship Id="rId10" Type="http://schemas.openxmlformats.org/officeDocument/2006/relationships/hyperlink" Target="mailto:janice.lavelle@cdhb.health.nz" TargetMode="External"/><Relationship Id="rId19" Type="http://schemas.openxmlformats.org/officeDocument/2006/relationships/hyperlink" Target="mailto:denise@amberleymc.co.nz" TargetMode="External"/><Relationship Id="rId31" Type="http://schemas.openxmlformats.org/officeDocument/2006/relationships/hyperlink" Target="mailto:vicky.brewer@cdhb.health.nz" TargetMode="External"/><Relationship Id="rId4" Type="http://schemas.openxmlformats.org/officeDocument/2006/relationships/hyperlink" Target="mailto:incident@pegasus.org.nz" TargetMode="External"/><Relationship Id="rId9" Type="http://schemas.openxmlformats.org/officeDocument/2006/relationships/hyperlink" Target="mailto:jacinda.king@cdhb.health.nz" TargetMode="External"/><Relationship Id="rId14" Type="http://schemas.openxmlformats.org/officeDocument/2006/relationships/hyperlink" Target="mailto:kate.gibb@cdhb.health.nz" TargetMode="External"/><Relationship Id="rId22" Type="http://schemas.openxmlformats.org/officeDocument/2006/relationships/hyperlink" Target="mailto:admin@kaikourahc.co.nz" TargetMode="External"/><Relationship Id="rId27" Type="http://schemas.openxmlformats.org/officeDocument/2006/relationships/hyperlink" Target="mailto:sarah.gibbon@cdhb.health.nz" TargetMode="External"/><Relationship Id="rId30" Type="http://schemas.openxmlformats.org/officeDocument/2006/relationships/hyperlink" Target="mailto:kate.parfitt@cdhb.health.nz" TargetMode="External"/><Relationship Id="rId35" Type="http://schemas.openxmlformats.org/officeDocument/2006/relationships/hyperlink" Target="mailto:alison.e@nzcom.org.nz"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abSelected="1" workbookViewId="0">
      <pane ySplit="2" topLeftCell="A3" activePane="bottomLeft" state="frozen"/>
      <selection pane="bottomLeft" activeCell="E16" sqref="E16"/>
    </sheetView>
  </sheetViews>
  <sheetFormatPr defaultRowHeight="15" x14ac:dyDescent="0.25"/>
  <cols>
    <col min="1" max="1" width="12.28515625" style="32" customWidth="1"/>
    <col min="2" max="2" width="9.5703125" style="32" customWidth="1"/>
    <col min="3" max="3" width="19" style="32" customWidth="1"/>
    <col min="4" max="4" width="23" style="32" customWidth="1"/>
    <col min="5" max="5" width="56.5703125" style="30" customWidth="1"/>
    <col min="6" max="6" width="19.7109375" style="47" customWidth="1"/>
    <col min="7" max="7" width="54.28515625" style="30" customWidth="1"/>
    <col min="8" max="8" width="17.7109375" style="47" customWidth="1"/>
    <col min="9" max="16384" width="9.140625" style="32"/>
  </cols>
  <sheetData>
    <row r="1" spans="1:8" ht="23.25" x14ac:dyDescent="0.25">
      <c r="A1" s="31" t="s">
        <v>300</v>
      </c>
      <c r="B1" s="31"/>
    </row>
    <row r="2" spans="1:8" s="36" customFormat="1" x14ac:dyDescent="0.25">
      <c r="A2" s="36" t="s">
        <v>301</v>
      </c>
      <c r="B2" s="36" t="s">
        <v>306</v>
      </c>
      <c r="C2" s="37" t="s">
        <v>308</v>
      </c>
      <c r="D2" s="37" t="s">
        <v>499</v>
      </c>
      <c r="E2" s="37" t="s">
        <v>303</v>
      </c>
      <c r="F2" s="37" t="s">
        <v>302</v>
      </c>
      <c r="G2" s="37" t="s">
        <v>304</v>
      </c>
      <c r="H2" s="37" t="s">
        <v>305</v>
      </c>
    </row>
    <row r="3" spans="1:8" s="36" customFormat="1" x14ac:dyDescent="0.25">
      <c r="A3" s="33">
        <v>42688</v>
      </c>
      <c r="B3" s="34">
        <v>0.31527777777777777</v>
      </c>
      <c r="C3" s="33" t="s">
        <v>309</v>
      </c>
      <c r="D3" s="33" t="s">
        <v>321</v>
      </c>
      <c r="E3" s="33" t="s">
        <v>500</v>
      </c>
      <c r="F3" s="54" t="s">
        <v>317</v>
      </c>
      <c r="H3" s="54" t="s">
        <v>429</v>
      </c>
    </row>
    <row r="4" spans="1:8" s="36" customFormat="1" x14ac:dyDescent="0.25">
      <c r="A4" s="33">
        <v>42688</v>
      </c>
      <c r="B4" s="34">
        <v>0.31527777777777777</v>
      </c>
      <c r="C4" s="33" t="s">
        <v>309</v>
      </c>
      <c r="D4" s="33" t="s">
        <v>321</v>
      </c>
      <c r="E4" s="33" t="s">
        <v>501</v>
      </c>
      <c r="F4" s="54" t="s">
        <v>317</v>
      </c>
      <c r="G4" s="33" t="s">
        <v>474</v>
      </c>
      <c r="H4" s="54" t="s">
        <v>475</v>
      </c>
    </row>
    <row r="5" spans="1:8" s="36" customFormat="1" x14ac:dyDescent="0.25">
      <c r="A5" s="33">
        <v>42688</v>
      </c>
      <c r="B5" s="34">
        <v>0.31527777777777777</v>
      </c>
      <c r="C5" s="33" t="s">
        <v>309</v>
      </c>
      <c r="D5" s="33" t="s">
        <v>493</v>
      </c>
      <c r="E5" s="33" t="s">
        <v>500</v>
      </c>
      <c r="F5" s="54" t="s">
        <v>317</v>
      </c>
      <c r="H5" s="54" t="s">
        <v>430</v>
      </c>
    </row>
    <row r="6" spans="1:8" x14ac:dyDescent="0.25">
      <c r="A6" s="33">
        <v>42688</v>
      </c>
      <c r="B6" s="34">
        <v>0.32916666666666666</v>
      </c>
      <c r="C6" s="32" t="s">
        <v>309</v>
      </c>
      <c r="D6" s="32" t="s">
        <v>494</v>
      </c>
      <c r="E6" s="30" t="s">
        <v>500</v>
      </c>
      <c r="G6" s="30" t="s">
        <v>311</v>
      </c>
      <c r="H6" s="47" t="s">
        <v>316</v>
      </c>
    </row>
    <row r="7" spans="1:8" x14ac:dyDescent="0.25">
      <c r="A7" s="33">
        <v>42688</v>
      </c>
      <c r="B7" s="34">
        <v>0.32916666666666666</v>
      </c>
      <c r="C7" s="32" t="s">
        <v>309</v>
      </c>
      <c r="D7" s="32" t="s">
        <v>494</v>
      </c>
      <c r="E7" s="30" t="s">
        <v>307</v>
      </c>
      <c r="H7" s="47" t="s">
        <v>476</v>
      </c>
    </row>
    <row r="8" spans="1:8" x14ac:dyDescent="0.25">
      <c r="A8" s="33">
        <v>42688</v>
      </c>
      <c r="B8" s="34">
        <v>0.42708333333333331</v>
      </c>
      <c r="C8" s="32" t="s">
        <v>309</v>
      </c>
      <c r="D8" s="32" t="s">
        <v>495</v>
      </c>
      <c r="E8" s="30" t="s">
        <v>500</v>
      </c>
      <c r="G8" s="30" t="s">
        <v>310</v>
      </c>
      <c r="H8" s="54" t="s">
        <v>315</v>
      </c>
    </row>
    <row r="9" spans="1:8" x14ac:dyDescent="0.25">
      <c r="A9" s="33">
        <v>42688</v>
      </c>
      <c r="B9" s="34">
        <v>0.45555555555555555</v>
      </c>
      <c r="C9" s="32" t="s">
        <v>309</v>
      </c>
      <c r="D9" s="32" t="s">
        <v>568</v>
      </c>
      <c r="E9" s="47" t="s">
        <v>569</v>
      </c>
      <c r="F9" s="47" t="s">
        <v>542</v>
      </c>
      <c r="G9" s="47"/>
      <c r="H9" s="54"/>
    </row>
    <row r="10" spans="1:8" x14ac:dyDescent="0.25">
      <c r="A10" s="33">
        <v>42688</v>
      </c>
      <c r="B10" s="34">
        <v>0.54861111111111105</v>
      </c>
      <c r="C10" s="32" t="s">
        <v>309</v>
      </c>
      <c r="D10" s="32" t="s">
        <v>496</v>
      </c>
      <c r="E10" s="30" t="s">
        <v>502</v>
      </c>
      <c r="H10" s="47" t="s">
        <v>314</v>
      </c>
    </row>
    <row r="11" spans="1:8" x14ac:dyDescent="0.25">
      <c r="A11" s="33">
        <v>42688</v>
      </c>
      <c r="B11" s="34">
        <v>0.69652777777777775</v>
      </c>
      <c r="C11" s="32" t="s">
        <v>309</v>
      </c>
      <c r="D11" s="32" t="s">
        <v>495</v>
      </c>
      <c r="E11" s="30" t="s">
        <v>503</v>
      </c>
      <c r="G11" s="30" t="s">
        <v>312</v>
      </c>
      <c r="H11" s="47" t="s">
        <v>313</v>
      </c>
    </row>
    <row r="12" spans="1:8" x14ac:dyDescent="0.25">
      <c r="A12" s="33">
        <v>42688</v>
      </c>
      <c r="B12" s="34">
        <v>0.69652777777777775</v>
      </c>
      <c r="C12" s="32" t="s">
        <v>309</v>
      </c>
      <c r="D12" s="32" t="s">
        <v>497</v>
      </c>
      <c r="E12" s="30" t="s">
        <v>504</v>
      </c>
      <c r="H12" s="54" t="s">
        <v>476</v>
      </c>
    </row>
    <row r="13" spans="1:8" x14ac:dyDescent="0.25">
      <c r="A13" s="33">
        <v>42688</v>
      </c>
      <c r="B13" s="34">
        <v>0.71111111111111114</v>
      </c>
      <c r="C13" s="32" t="s">
        <v>332</v>
      </c>
      <c r="D13" s="32" t="s">
        <v>24</v>
      </c>
      <c r="E13" s="47" t="s">
        <v>566</v>
      </c>
      <c r="F13" s="47" t="s">
        <v>317</v>
      </c>
      <c r="G13" s="47"/>
      <c r="H13" s="54" t="s">
        <v>567</v>
      </c>
    </row>
    <row r="14" spans="1:8" ht="30" x14ac:dyDescent="0.25">
      <c r="A14" s="33">
        <v>42689</v>
      </c>
      <c r="B14" s="34">
        <v>0.4152777777777778</v>
      </c>
      <c r="C14" s="32" t="s">
        <v>309</v>
      </c>
      <c r="D14" s="32" t="s">
        <v>498</v>
      </c>
      <c r="E14" s="30" t="s">
        <v>505</v>
      </c>
      <c r="G14" s="30" t="s">
        <v>318</v>
      </c>
    </row>
    <row r="15" spans="1:8" x14ac:dyDescent="0.25">
      <c r="A15" s="33">
        <v>42689</v>
      </c>
      <c r="B15" s="34">
        <v>0.41666666666666669</v>
      </c>
      <c r="C15" s="32" t="s">
        <v>309</v>
      </c>
      <c r="D15" s="32" t="s">
        <v>494</v>
      </c>
      <c r="E15" s="30" t="s">
        <v>506</v>
      </c>
      <c r="G15" s="30" t="s">
        <v>319</v>
      </c>
      <c r="H15" s="47" t="s">
        <v>339</v>
      </c>
    </row>
  </sheetData>
  <sortState ref="A3:H144">
    <sortCondition ref="A3:A144"/>
    <sortCondition ref="B3:B144"/>
  </sortState>
  <printOptions gridLines="1"/>
  <pageMargins left="0.25" right="0.25" top="0.75" bottom="0.75" header="0.3" footer="0.3"/>
  <pageSetup paperSize="9" scale="70" fitToHeight="0" orientation="landscape" r:id="rId1"/>
  <headerFooter>
    <oddHeader>&amp;A</oddHeader>
    <oddFooter>&amp;CPage &amp;P of &amp;N&amp;R&amp;D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cols>
    <col min="1" max="1" width="75.5703125" customWidth="1"/>
  </cols>
  <sheetData>
    <row r="1" spans="1:1" ht="23.25" x14ac:dyDescent="0.35">
      <c r="A1" s="29" t="s">
        <v>562</v>
      </c>
    </row>
    <row r="2" spans="1:1" ht="195" x14ac:dyDescent="0.25">
      <c r="A2" s="47" t="s">
        <v>575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workbookViewId="0">
      <selection activeCell="F15" sqref="F15"/>
    </sheetView>
  </sheetViews>
  <sheetFormatPr defaultRowHeight="15" x14ac:dyDescent="0.25"/>
  <cols>
    <col min="1" max="1" width="22" customWidth="1"/>
    <col min="2" max="2" width="23.140625" customWidth="1"/>
    <col min="3" max="3" width="48.28515625" customWidth="1"/>
    <col min="4" max="4" width="18.7109375" customWidth="1"/>
    <col min="5" max="5" width="32.85546875" customWidth="1"/>
    <col min="6" max="6" width="27.7109375" customWidth="1"/>
  </cols>
  <sheetData>
    <row r="1" spans="1:6" ht="23.25" x14ac:dyDescent="0.35">
      <c r="A1" s="29" t="s">
        <v>320</v>
      </c>
    </row>
    <row r="2" spans="1:6" s="39" customFormat="1" x14ac:dyDescent="0.25">
      <c r="A2" s="39" t="s">
        <v>350</v>
      </c>
      <c r="B2" s="39" t="s">
        <v>351</v>
      </c>
      <c r="C2" s="39" t="s">
        <v>94</v>
      </c>
      <c r="D2" s="39" t="s">
        <v>352</v>
      </c>
      <c r="E2" s="39" t="s">
        <v>353</v>
      </c>
    </row>
    <row r="3" spans="1:6" x14ac:dyDescent="0.25">
      <c r="A3" t="s">
        <v>321</v>
      </c>
      <c r="B3" t="s">
        <v>322</v>
      </c>
      <c r="C3" t="s">
        <v>330</v>
      </c>
      <c r="D3" t="s">
        <v>485</v>
      </c>
      <c r="E3" s="38" t="s">
        <v>28</v>
      </c>
    </row>
    <row r="4" spans="1:6" x14ac:dyDescent="0.25">
      <c r="A4" t="s">
        <v>321</v>
      </c>
      <c r="B4" t="s">
        <v>323</v>
      </c>
      <c r="C4" t="s">
        <v>324</v>
      </c>
    </row>
    <row r="5" spans="1:6" x14ac:dyDescent="0.25">
      <c r="A5" t="s">
        <v>321</v>
      </c>
      <c r="B5" t="s">
        <v>325</v>
      </c>
      <c r="C5" t="s">
        <v>326</v>
      </c>
    </row>
    <row r="6" spans="1:6" x14ac:dyDescent="0.25">
      <c r="A6" t="s">
        <v>321</v>
      </c>
      <c r="B6" t="s">
        <v>327</v>
      </c>
      <c r="C6" t="s">
        <v>328</v>
      </c>
    </row>
    <row r="7" spans="1:6" x14ac:dyDescent="0.25">
      <c r="A7" t="s">
        <v>321</v>
      </c>
      <c r="B7" t="s">
        <v>329</v>
      </c>
      <c r="C7" t="s">
        <v>454</v>
      </c>
      <c r="D7" s="35" t="s">
        <v>331</v>
      </c>
    </row>
    <row r="8" spans="1:6" x14ac:dyDescent="0.25">
      <c r="A8" t="s">
        <v>321</v>
      </c>
      <c r="B8" t="s">
        <v>483</v>
      </c>
      <c r="C8" t="s">
        <v>457</v>
      </c>
      <c r="D8" s="35" t="s">
        <v>33</v>
      </c>
      <c r="E8" s="38" t="s">
        <v>484</v>
      </c>
    </row>
    <row r="9" spans="1:6" x14ac:dyDescent="0.25">
      <c r="A9" t="s">
        <v>333</v>
      </c>
      <c r="B9" t="s">
        <v>334</v>
      </c>
      <c r="C9" t="s">
        <v>335</v>
      </c>
      <c r="D9" t="s">
        <v>336</v>
      </c>
    </row>
    <row r="10" spans="1:6" x14ac:dyDescent="0.25">
      <c r="A10" t="s">
        <v>333</v>
      </c>
      <c r="B10" t="s">
        <v>337</v>
      </c>
      <c r="C10" t="s">
        <v>338</v>
      </c>
    </row>
    <row r="11" spans="1:6" x14ac:dyDescent="0.25">
      <c r="A11" t="s">
        <v>340</v>
      </c>
      <c r="B11" t="s">
        <v>341</v>
      </c>
      <c r="C11" t="s">
        <v>345</v>
      </c>
      <c r="D11" t="s">
        <v>346</v>
      </c>
      <c r="E11" s="38" t="s">
        <v>347</v>
      </c>
    </row>
    <row r="12" spans="1:6" x14ac:dyDescent="0.25">
      <c r="A12" t="s">
        <v>340</v>
      </c>
      <c r="B12" t="s">
        <v>342</v>
      </c>
      <c r="C12" t="s">
        <v>343</v>
      </c>
      <c r="D12" t="s">
        <v>344</v>
      </c>
      <c r="E12" s="38" t="s">
        <v>348</v>
      </c>
      <c r="F12" s="38" t="s">
        <v>349</v>
      </c>
    </row>
    <row r="13" spans="1:6" x14ac:dyDescent="0.25">
      <c r="A13" t="s">
        <v>421</v>
      </c>
      <c r="B13" t="s">
        <v>424</v>
      </c>
      <c r="C13" t="s">
        <v>425</v>
      </c>
      <c r="D13" t="s">
        <v>426</v>
      </c>
      <c r="E13" s="38" t="s">
        <v>427</v>
      </c>
      <c r="F13" t="s">
        <v>428</v>
      </c>
    </row>
    <row r="14" spans="1:6" x14ac:dyDescent="0.25">
      <c r="A14" t="s">
        <v>333</v>
      </c>
      <c r="B14" s="40" t="s">
        <v>354</v>
      </c>
      <c r="C14" s="40" t="s">
        <v>356</v>
      </c>
      <c r="D14" t="s">
        <v>355</v>
      </c>
    </row>
    <row r="15" spans="1:6" x14ac:dyDescent="0.25">
      <c r="A15" t="s">
        <v>333</v>
      </c>
      <c r="B15" s="40" t="s">
        <v>357</v>
      </c>
      <c r="C15" s="40" t="s">
        <v>359</v>
      </c>
      <c r="D15" t="s">
        <v>358</v>
      </c>
      <c r="E15" s="38" t="s">
        <v>432</v>
      </c>
    </row>
    <row r="16" spans="1:6" x14ac:dyDescent="0.25">
      <c r="A16" t="s">
        <v>333</v>
      </c>
      <c r="B16" s="40" t="s">
        <v>401</v>
      </c>
      <c r="C16" t="s">
        <v>385</v>
      </c>
      <c r="D16" t="s">
        <v>360</v>
      </c>
      <c r="E16" s="38" t="s">
        <v>433</v>
      </c>
    </row>
    <row r="17" spans="1:5" x14ac:dyDescent="0.25">
      <c r="A17" t="s">
        <v>333</v>
      </c>
      <c r="B17" s="40" t="s">
        <v>361</v>
      </c>
      <c r="D17" t="s">
        <v>362</v>
      </c>
      <c r="E17" s="38" t="s">
        <v>434</v>
      </c>
    </row>
    <row r="18" spans="1:5" x14ac:dyDescent="0.25">
      <c r="A18" t="s">
        <v>333</v>
      </c>
      <c r="B18" s="40" t="s">
        <v>402</v>
      </c>
      <c r="C18" t="s">
        <v>386</v>
      </c>
      <c r="D18" t="s">
        <v>363</v>
      </c>
      <c r="E18" s="38" t="s">
        <v>435</v>
      </c>
    </row>
    <row r="19" spans="1:5" x14ac:dyDescent="0.25">
      <c r="A19" t="s">
        <v>333</v>
      </c>
      <c r="B19" s="40" t="s">
        <v>337</v>
      </c>
      <c r="C19" t="s">
        <v>387</v>
      </c>
      <c r="D19" t="s">
        <v>364</v>
      </c>
      <c r="E19" s="38" t="s">
        <v>436</v>
      </c>
    </row>
    <row r="20" spans="1:5" x14ac:dyDescent="0.25">
      <c r="A20" t="s">
        <v>333</v>
      </c>
      <c r="B20" s="40" t="s">
        <v>403</v>
      </c>
      <c r="C20" t="s">
        <v>388</v>
      </c>
      <c r="D20" t="s">
        <v>365</v>
      </c>
      <c r="E20" s="38" t="s">
        <v>437</v>
      </c>
    </row>
    <row r="21" spans="1:5" x14ac:dyDescent="0.25">
      <c r="A21" t="s">
        <v>333</v>
      </c>
      <c r="B21" s="40" t="s">
        <v>404</v>
      </c>
      <c r="C21" t="s">
        <v>389</v>
      </c>
      <c r="D21" t="s">
        <v>366</v>
      </c>
      <c r="E21" s="38" t="s">
        <v>438</v>
      </c>
    </row>
    <row r="22" spans="1:5" x14ac:dyDescent="0.25">
      <c r="A22" t="s">
        <v>333</v>
      </c>
      <c r="B22" s="40" t="s">
        <v>405</v>
      </c>
      <c r="C22" t="s">
        <v>390</v>
      </c>
      <c r="D22" t="s">
        <v>368</v>
      </c>
      <c r="E22" s="38" t="s">
        <v>439</v>
      </c>
    </row>
    <row r="23" spans="1:5" x14ac:dyDescent="0.25">
      <c r="A23" t="s">
        <v>333</v>
      </c>
      <c r="B23" s="40" t="s">
        <v>406</v>
      </c>
      <c r="C23" t="s">
        <v>391</v>
      </c>
      <c r="D23" t="s">
        <v>370</v>
      </c>
      <c r="E23" s="38" t="s">
        <v>440</v>
      </c>
    </row>
    <row r="24" spans="1:5" x14ac:dyDescent="0.25">
      <c r="A24" t="s">
        <v>333</v>
      </c>
      <c r="B24" s="40" t="s">
        <v>407</v>
      </c>
      <c r="D24" t="s">
        <v>372</v>
      </c>
      <c r="E24" s="38" t="s">
        <v>441</v>
      </c>
    </row>
    <row r="25" spans="1:5" x14ac:dyDescent="0.25">
      <c r="A25" t="s">
        <v>333</v>
      </c>
      <c r="B25" s="40" t="s">
        <v>374</v>
      </c>
      <c r="D25" t="s">
        <v>375</v>
      </c>
    </row>
    <row r="26" spans="1:5" x14ac:dyDescent="0.25">
      <c r="A26" t="s">
        <v>333</v>
      </c>
      <c r="B26" s="40" t="s">
        <v>408</v>
      </c>
      <c r="C26" t="s">
        <v>392</v>
      </c>
      <c r="D26" t="s">
        <v>376</v>
      </c>
      <c r="E26" s="38" t="s">
        <v>486</v>
      </c>
    </row>
    <row r="27" spans="1:5" x14ac:dyDescent="0.25">
      <c r="A27" t="s">
        <v>333</v>
      </c>
      <c r="B27" s="40" t="s">
        <v>409</v>
      </c>
      <c r="C27" t="s">
        <v>388</v>
      </c>
      <c r="D27" t="s">
        <v>377</v>
      </c>
      <c r="E27" s="38" t="s">
        <v>487</v>
      </c>
    </row>
    <row r="28" spans="1:5" x14ac:dyDescent="0.25">
      <c r="A28" t="s">
        <v>333</v>
      </c>
      <c r="B28" s="40" t="s">
        <v>410</v>
      </c>
      <c r="C28" t="s">
        <v>393</v>
      </c>
      <c r="D28" t="s">
        <v>378</v>
      </c>
    </row>
    <row r="29" spans="1:5" x14ac:dyDescent="0.25">
      <c r="A29" t="s">
        <v>333</v>
      </c>
      <c r="B29" s="40" t="s">
        <v>411</v>
      </c>
      <c r="C29" t="s">
        <v>394</v>
      </c>
      <c r="D29" t="s">
        <v>379</v>
      </c>
      <c r="E29" s="38" t="s">
        <v>488</v>
      </c>
    </row>
    <row r="30" spans="1:5" x14ac:dyDescent="0.25">
      <c r="A30" t="s">
        <v>333</v>
      </c>
      <c r="B30" s="40" t="s">
        <v>412</v>
      </c>
      <c r="C30" t="s">
        <v>395</v>
      </c>
      <c r="D30" t="s">
        <v>380</v>
      </c>
      <c r="E30" s="38" t="s">
        <v>489</v>
      </c>
    </row>
    <row r="31" spans="1:5" x14ac:dyDescent="0.25">
      <c r="A31" t="s">
        <v>333</v>
      </c>
      <c r="B31" s="40" t="s">
        <v>413</v>
      </c>
      <c r="C31" t="s">
        <v>387</v>
      </c>
      <c r="D31" t="s">
        <v>381</v>
      </c>
      <c r="E31" s="38" t="s">
        <v>490</v>
      </c>
    </row>
    <row r="32" spans="1:5" x14ac:dyDescent="0.25">
      <c r="A32" t="s">
        <v>333</v>
      </c>
      <c r="B32" s="40" t="s">
        <v>414</v>
      </c>
      <c r="C32" t="s">
        <v>396</v>
      </c>
      <c r="D32" t="s">
        <v>382</v>
      </c>
      <c r="E32" s="38" t="s">
        <v>491</v>
      </c>
    </row>
    <row r="33" spans="1:5" x14ac:dyDescent="0.25">
      <c r="A33" t="s">
        <v>333</v>
      </c>
      <c r="B33" s="40" t="s">
        <v>415</v>
      </c>
      <c r="C33" t="s">
        <v>396</v>
      </c>
      <c r="D33" t="s">
        <v>383</v>
      </c>
      <c r="E33" s="38" t="s">
        <v>459</v>
      </c>
    </row>
    <row r="34" spans="1:5" x14ac:dyDescent="0.25">
      <c r="A34" t="s">
        <v>333</v>
      </c>
      <c r="B34" s="40" t="s">
        <v>416</v>
      </c>
      <c r="C34" t="s">
        <v>388</v>
      </c>
      <c r="D34" t="s">
        <v>384</v>
      </c>
    </row>
    <row r="35" spans="1:5" x14ac:dyDescent="0.25">
      <c r="A35" t="s">
        <v>333</v>
      </c>
      <c r="B35" s="40" t="s">
        <v>334</v>
      </c>
      <c r="C35" t="s">
        <v>397</v>
      </c>
      <c r="D35" t="s">
        <v>336</v>
      </c>
      <c r="E35" s="38" t="s">
        <v>492</v>
      </c>
    </row>
    <row r="36" spans="1:5" x14ac:dyDescent="0.25">
      <c r="A36" t="s">
        <v>421</v>
      </c>
      <c r="B36" s="40" t="s">
        <v>417</v>
      </c>
      <c r="C36" t="s">
        <v>398</v>
      </c>
      <c r="D36" t="s">
        <v>367</v>
      </c>
    </row>
    <row r="37" spans="1:5" x14ac:dyDescent="0.25">
      <c r="A37" t="s">
        <v>421</v>
      </c>
      <c r="B37" s="40" t="s">
        <v>418</v>
      </c>
      <c r="C37" t="s">
        <v>398</v>
      </c>
      <c r="D37" t="s">
        <v>369</v>
      </c>
    </row>
    <row r="38" spans="1:5" x14ac:dyDescent="0.25">
      <c r="A38" t="s">
        <v>422</v>
      </c>
      <c r="B38" s="40" t="s">
        <v>419</v>
      </c>
      <c r="C38" t="s">
        <v>399</v>
      </c>
      <c r="D38" t="s">
        <v>371</v>
      </c>
    </row>
    <row r="39" spans="1:5" x14ac:dyDescent="0.25">
      <c r="A39" t="s">
        <v>423</v>
      </c>
      <c r="B39" s="40" t="s">
        <v>420</v>
      </c>
      <c r="C39" t="s">
        <v>400</v>
      </c>
      <c r="D39" t="s">
        <v>373</v>
      </c>
    </row>
    <row r="40" spans="1:5" x14ac:dyDescent="0.25">
      <c r="A40" t="s">
        <v>442</v>
      </c>
      <c r="B40" s="40" t="s">
        <v>443</v>
      </c>
      <c r="C40" t="s">
        <v>444</v>
      </c>
      <c r="D40" t="s">
        <v>445</v>
      </c>
      <c r="E40" s="38" t="s">
        <v>446</v>
      </c>
    </row>
    <row r="41" spans="1:5" x14ac:dyDescent="0.25">
      <c r="A41" t="s">
        <v>447</v>
      </c>
      <c r="B41" s="40" t="s">
        <v>448</v>
      </c>
      <c r="C41" t="s">
        <v>449</v>
      </c>
      <c r="D41" t="s">
        <v>80</v>
      </c>
      <c r="E41" s="38" t="s">
        <v>450</v>
      </c>
    </row>
    <row r="42" spans="1:5" x14ac:dyDescent="0.25">
      <c r="A42" t="s">
        <v>447</v>
      </c>
      <c r="B42" s="40" t="s">
        <v>451</v>
      </c>
      <c r="C42" t="s">
        <v>452</v>
      </c>
      <c r="D42" t="s">
        <v>453</v>
      </c>
    </row>
    <row r="43" spans="1:5" x14ac:dyDescent="0.25">
      <c r="A43" t="s">
        <v>455</v>
      </c>
      <c r="B43" s="40" t="s">
        <v>456</v>
      </c>
      <c r="C43" t="s">
        <v>457</v>
      </c>
      <c r="D43" t="s">
        <v>458</v>
      </c>
      <c r="E43" s="38" t="s">
        <v>207</v>
      </c>
    </row>
    <row r="44" spans="1:5" x14ac:dyDescent="0.25">
      <c r="A44" t="s">
        <v>447</v>
      </c>
      <c r="B44" s="40" t="s">
        <v>460</v>
      </c>
      <c r="C44" t="s">
        <v>457</v>
      </c>
      <c r="D44" t="s">
        <v>461</v>
      </c>
      <c r="E44" s="38" t="s">
        <v>462</v>
      </c>
    </row>
    <row r="45" spans="1:5" x14ac:dyDescent="0.25">
      <c r="A45" t="s">
        <v>463</v>
      </c>
      <c r="B45" s="40" t="s">
        <v>464</v>
      </c>
      <c r="C45" t="s">
        <v>68</v>
      </c>
    </row>
    <row r="46" spans="1:5" x14ac:dyDescent="0.25">
      <c r="A46" t="s">
        <v>480</v>
      </c>
      <c r="B46" s="40" t="s">
        <v>481</v>
      </c>
      <c r="C46" t="s">
        <v>457</v>
      </c>
      <c r="D46" t="s">
        <v>482</v>
      </c>
      <c r="E46" s="38" t="s">
        <v>39</v>
      </c>
    </row>
    <row r="47" spans="1:5" x14ac:dyDescent="0.25">
      <c r="A47" t="s">
        <v>511</v>
      </c>
      <c r="B47" s="40" t="s">
        <v>507</v>
      </c>
      <c r="C47" t="s">
        <v>508</v>
      </c>
      <c r="D47" t="s">
        <v>509</v>
      </c>
      <c r="E47" s="38" t="s">
        <v>510</v>
      </c>
    </row>
    <row r="48" spans="1:5" x14ac:dyDescent="0.25">
      <c r="A48" t="s">
        <v>511</v>
      </c>
      <c r="B48" s="40" t="s">
        <v>512</v>
      </c>
      <c r="C48" t="s">
        <v>513</v>
      </c>
      <c r="D48" t="s">
        <v>514</v>
      </c>
      <c r="E48" s="38" t="s">
        <v>515</v>
      </c>
    </row>
    <row r="49" spans="1:5" x14ac:dyDescent="0.25">
      <c r="A49" t="s">
        <v>516</v>
      </c>
      <c r="B49" s="40" t="s">
        <v>517</v>
      </c>
      <c r="C49" t="s">
        <v>519</v>
      </c>
      <c r="D49" t="s">
        <v>518</v>
      </c>
    </row>
    <row r="50" spans="1:5" x14ac:dyDescent="0.25">
      <c r="A50" t="s">
        <v>494</v>
      </c>
      <c r="B50" s="40" t="s">
        <v>521</v>
      </c>
      <c r="C50" t="s">
        <v>522</v>
      </c>
    </row>
    <row r="51" spans="1:5" x14ac:dyDescent="0.25">
      <c r="A51" t="s">
        <v>447</v>
      </c>
      <c r="B51" s="40" t="s">
        <v>523</v>
      </c>
      <c r="C51" t="s">
        <v>524</v>
      </c>
    </row>
    <row r="52" spans="1:5" x14ac:dyDescent="0.25">
      <c r="A52" t="s">
        <v>511</v>
      </c>
      <c r="B52" s="40" t="s">
        <v>527</v>
      </c>
      <c r="C52" t="s">
        <v>520</v>
      </c>
      <c r="D52" t="s">
        <v>528</v>
      </c>
    </row>
    <row r="53" spans="1:5" x14ac:dyDescent="0.25">
      <c r="A53" t="s">
        <v>529</v>
      </c>
      <c r="B53" s="40" t="s">
        <v>541</v>
      </c>
    </row>
    <row r="54" spans="1:5" x14ac:dyDescent="0.25">
      <c r="A54" t="s">
        <v>530</v>
      </c>
      <c r="B54" s="40" t="s">
        <v>541</v>
      </c>
    </row>
    <row r="55" spans="1:5" x14ac:dyDescent="0.25">
      <c r="A55" t="s">
        <v>543</v>
      </c>
      <c r="B55" s="40" t="s">
        <v>541</v>
      </c>
    </row>
    <row r="56" spans="1:5" x14ac:dyDescent="0.25">
      <c r="A56" t="s">
        <v>536</v>
      </c>
      <c r="B56" s="40" t="s">
        <v>537</v>
      </c>
      <c r="C56" t="s">
        <v>538</v>
      </c>
      <c r="D56" t="s">
        <v>539</v>
      </c>
      <c r="E56" s="38" t="s">
        <v>540</v>
      </c>
    </row>
    <row r="57" spans="1:5" x14ac:dyDescent="0.25">
      <c r="A57" t="s">
        <v>531</v>
      </c>
      <c r="B57" s="40" t="s">
        <v>532</v>
      </c>
      <c r="C57" t="s">
        <v>533</v>
      </c>
      <c r="D57" t="s">
        <v>534</v>
      </c>
      <c r="E57" s="38" t="s">
        <v>535</v>
      </c>
    </row>
    <row r="58" spans="1:5" x14ac:dyDescent="0.25">
      <c r="A58" t="s">
        <v>544</v>
      </c>
      <c r="B58" s="40" t="s">
        <v>545</v>
      </c>
      <c r="C58" t="s">
        <v>546</v>
      </c>
      <c r="D58" t="s">
        <v>547</v>
      </c>
      <c r="E58" s="38" t="s">
        <v>548</v>
      </c>
    </row>
    <row r="59" spans="1:5" x14ac:dyDescent="0.25">
      <c r="A59" t="s">
        <v>550</v>
      </c>
      <c r="B59" s="40" t="s">
        <v>551</v>
      </c>
      <c r="C59" t="s">
        <v>555</v>
      </c>
      <c r="E59" s="38" t="s">
        <v>554</v>
      </c>
    </row>
    <row r="60" spans="1:5" x14ac:dyDescent="0.25">
      <c r="A60" t="s">
        <v>552</v>
      </c>
      <c r="B60" s="40" t="s">
        <v>553</v>
      </c>
    </row>
    <row r="61" spans="1:5" x14ac:dyDescent="0.25">
      <c r="A61" t="s">
        <v>570</v>
      </c>
      <c r="B61" s="40" t="s">
        <v>571</v>
      </c>
      <c r="C61" t="s">
        <v>572</v>
      </c>
      <c r="D61" t="s">
        <v>573</v>
      </c>
      <c r="E61" s="38" t="s">
        <v>574</v>
      </c>
    </row>
  </sheetData>
  <hyperlinks>
    <hyperlink ref="E11" r:id="rId1"/>
    <hyperlink ref="E12" r:id="rId2"/>
    <hyperlink ref="F12" r:id="rId3"/>
    <hyperlink ref="E13" r:id="rId4"/>
    <hyperlink ref="E15" r:id="rId5"/>
    <hyperlink ref="E16" r:id="rId6"/>
    <hyperlink ref="E17" r:id="rId7"/>
    <hyperlink ref="E18" r:id="rId8"/>
    <hyperlink ref="E19" r:id="rId9"/>
    <hyperlink ref="E20" r:id="rId10"/>
    <hyperlink ref="E21" r:id="rId11"/>
    <hyperlink ref="E22" r:id="rId12"/>
    <hyperlink ref="E23" r:id="rId13"/>
    <hyperlink ref="E24" r:id="rId14"/>
    <hyperlink ref="E40" r:id="rId15"/>
    <hyperlink ref="E41" r:id="rId16"/>
    <hyperlink ref="E43" r:id="rId17"/>
    <hyperlink ref="E33" r:id="rId18"/>
    <hyperlink ref="E44" r:id="rId19"/>
    <hyperlink ref="E46" r:id="rId20"/>
    <hyperlink ref="E3" r:id="rId21"/>
    <hyperlink ref="E8" r:id="rId22"/>
    <hyperlink ref="E26" r:id="rId23"/>
    <hyperlink ref="E27" r:id="rId24"/>
    <hyperlink ref="E29" r:id="rId25"/>
    <hyperlink ref="E30" r:id="rId26"/>
    <hyperlink ref="E31" r:id="rId27"/>
    <hyperlink ref="E32" r:id="rId28"/>
    <hyperlink ref="E35" r:id="rId29"/>
    <hyperlink ref="E47" r:id="rId30"/>
    <hyperlink ref="E48" r:id="rId31"/>
    <hyperlink ref="E57" r:id="rId32"/>
    <hyperlink ref="E56" r:id="rId33"/>
    <hyperlink ref="E58" r:id="rId34"/>
    <hyperlink ref="E59" r:id="rId35"/>
    <hyperlink ref="E61" r:id="rId36"/>
  </hyperlinks>
  <printOptions gridLines="1"/>
  <pageMargins left="0.25" right="0.25" top="0.75" bottom="0.75" header="0.3" footer="0.3"/>
  <pageSetup paperSize="9" scale="82" fitToHeight="0" orientation="landscape" r:id="rId37"/>
  <headerFooter>
    <oddHeader>&amp;A</oddHeader>
    <oddFooter>&amp;CPage &amp;P of &amp;N&amp;R&amp;D</oddFooter>
  </headerFooter>
  <drawing r:id="rId3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A6" sqref="A6"/>
    </sheetView>
  </sheetViews>
  <sheetFormatPr defaultColWidth="24.85546875" defaultRowHeight="15" x14ac:dyDescent="0.25"/>
  <cols>
    <col min="1" max="1" width="36.42578125" style="57" customWidth="1"/>
    <col min="2" max="2" width="12.140625" style="57" customWidth="1"/>
    <col min="3" max="3" width="25.140625" style="59" customWidth="1"/>
    <col min="4" max="4" width="13" style="57" customWidth="1"/>
    <col min="5" max="5" width="28.28515625" style="57" customWidth="1"/>
    <col min="6" max="6" width="36.42578125" style="57" customWidth="1"/>
    <col min="7" max="7" width="5.85546875" style="57" customWidth="1"/>
    <col min="8" max="16384" width="24.85546875" style="57"/>
  </cols>
  <sheetData>
    <row r="1" spans="1:13" s="55" customFormat="1" ht="32.25" customHeight="1" x14ac:dyDescent="0.35">
      <c r="A1" s="55" t="s">
        <v>584</v>
      </c>
      <c r="C1" s="56"/>
    </row>
    <row r="2" spans="1:13" x14ac:dyDescent="0.25">
      <c r="A2" s="50" t="s">
        <v>558</v>
      </c>
      <c r="B2" s="50" t="s">
        <v>94</v>
      </c>
      <c r="C2" s="50" t="s">
        <v>559</v>
      </c>
      <c r="D2" s="50"/>
      <c r="E2" s="50" t="s">
        <v>561</v>
      </c>
      <c r="F2" s="50" t="s">
        <v>560</v>
      </c>
      <c r="G2" s="50" t="s">
        <v>564</v>
      </c>
      <c r="H2" s="50" t="s">
        <v>578</v>
      </c>
      <c r="I2" s="50" t="s">
        <v>579</v>
      </c>
      <c r="J2" s="50" t="s">
        <v>580</v>
      </c>
      <c r="K2" s="50" t="s">
        <v>581</v>
      </c>
      <c r="L2" s="50" t="s">
        <v>582</v>
      </c>
      <c r="M2" s="50" t="s">
        <v>583</v>
      </c>
    </row>
    <row r="3" spans="1:13" x14ac:dyDescent="0.25">
      <c r="A3" s="52" t="s">
        <v>576</v>
      </c>
      <c r="B3" s="52" t="s">
        <v>556</v>
      </c>
      <c r="C3" s="58"/>
      <c r="D3" s="52" t="s">
        <v>495</v>
      </c>
      <c r="E3" s="52"/>
      <c r="F3" s="52" t="s">
        <v>563</v>
      </c>
      <c r="G3" s="52">
        <v>1</v>
      </c>
      <c r="H3" s="52"/>
      <c r="I3" s="52"/>
      <c r="J3" s="52"/>
      <c r="K3" s="52"/>
      <c r="L3" s="52"/>
      <c r="M3" s="52"/>
    </row>
    <row r="4" spans="1:13" x14ac:dyDescent="0.25">
      <c r="A4" s="53" t="s">
        <v>577</v>
      </c>
      <c r="B4" s="51" t="s">
        <v>557</v>
      </c>
      <c r="C4" s="58"/>
      <c r="D4" s="52" t="s">
        <v>321</v>
      </c>
      <c r="E4" s="52"/>
      <c r="F4" s="51" t="s">
        <v>565</v>
      </c>
      <c r="G4" s="52"/>
      <c r="H4" s="52"/>
      <c r="I4" s="52"/>
      <c r="J4" s="52"/>
      <c r="K4" s="52"/>
      <c r="L4" s="52"/>
      <c r="M4" s="5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selection activeCell="K20" sqref="K20"/>
    </sheetView>
  </sheetViews>
  <sheetFormatPr defaultRowHeight="15" x14ac:dyDescent="0.25"/>
  <cols>
    <col min="1" max="19" width="11" customWidth="1"/>
  </cols>
  <sheetData>
    <row r="1" spans="1:19" ht="37.5" x14ac:dyDescent="0.3">
      <c r="A1" s="23">
        <v>42716</v>
      </c>
      <c r="B1" s="23">
        <v>42712</v>
      </c>
      <c r="C1" s="23">
        <v>42709</v>
      </c>
      <c r="D1" s="23">
        <v>42706</v>
      </c>
      <c r="E1" s="23">
        <v>42705</v>
      </c>
      <c r="F1" s="23">
        <v>42704</v>
      </c>
      <c r="G1" s="23">
        <v>42703</v>
      </c>
      <c r="H1" s="23">
        <v>42702</v>
      </c>
      <c r="I1" s="23" t="s">
        <v>549</v>
      </c>
      <c r="J1" s="23">
        <v>42699</v>
      </c>
      <c r="K1" s="23">
        <v>42698</v>
      </c>
      <c r="L1" s="23">
        <v>42697</v>
      </c>
      <c r="M1" s="23">
        <v>42696</v>
      </c>
      <c r="N1" s="23">
        <v>42695</v>
      </c>
      <c r="O1" s="12" t="s">
        <v>526</v>
      </c>
      <c r="P1" s="12" t="s">
        <v>525</v>
      </c>
      <c r="Q1" s="12" t="s">
        <v>478</v>
      </c>
      <c r="R1" s="12" t="s">
        <v>431</v>
      </c>
      <c r="S1" s="12" t="s">
        <v>479</v>
      </c>
    </row>
    <row r="2" spans="1:19" ht="18.75" x14ac:dyDescent="0.25">
      <c r="A2" s="60">
        <v>0</v>
      </c>
      <c r="B2" s="24">
        <v>0</v>
      </c>
      <c r="C2" s="24">
        <v>0</v>
      </c>
      <c r="D2" s="24">
        <v>2</v>
      </c>
      <c r="E2" s="24">
        <v>2</v>
      </c>
      <c r="F2" s="24">
        <v>2</v>
      </c>
      <c r="G2" s="24">
        <v>2</v>
      </c>
      <c r="H2" s="24">
        <v>2</v>
      </c>
      <c r="I2" s="24">
        <v>2</v>
      </c>
      <c r="J2" s="24">
        <v>2</v>
      </c>
      <c r="K2" s="24">
        <v>2</v>
      </c>
      <c r="L2" s="24">
        <v>2</v>
      </c>
      <c r="M2" s="24">
        <v>0</v>
      </c>
      <c r="N2" s="24">
        <v>0</v>
      </c>
      <c r="O2" s="24">
        <v>0</v>
      </c>
      <c r="P2" s="24">
        <v>0</v>
      </c>
      <c r="Q2" s="24">
        <v>0</v>
      </c>
      <c r="R2" s="24">
        <v>0</v>
      </c>
      <c r="S2" s="24">
        <v>2</v>
      </c>
    </row>
    <row r="3" spans="1:19" ht="18.75" x14ac:dyDescent="0.25">
      <c r="A3" s="24">
        <v>2</v>
      </c>
      <c r="B3" s="24">
        <v>2</v>
      </c>
      <c r="C3" s="24">
        <v>2</v>
      </c>
      <c r="D3" s="24">
        <v>2</v>
      </c>
      <c r="E3" s="24">
        <v>2</v>
      </c>
      <c r="F3" s="24">
        <v>2</v>
      </c>
      <c r="G3" s="24">
        <v>2</v>
      </c>
      <c r="H3" s="24">
        <v>2</v>
      </c>
      <c r="I3" s="24">
        <v>2</v>
      </c>
      <c r="J3" s="24">
        <v>2</v>
      </c>
      <c r="K3" s="24">
        <v>2</v>
      </c>
      <c r="L3" s="24">
        <v>0</v>
      </c>
      <c r="M3" s="24">
        <v>0</v>
      </c>
      <c r="N3" s="24">
        <v>0</v>
      </c>
      <c r="O3" s="24">
        <v>2</v>
      </c>
      <c r="P3" s="24">
        <v>0</v>
      </c>
      <c r="Q3" s="24">
        <v>2</v>
      </c>
      <c r="R3" s="24">
        <v>2</v>
      </c>
      <c r="S3" s="24">
        <v>4</v>
      </c>
    </row>
    <row r="4" spans="1:19" ht="18.75" x14ac:dyDescent="0.25">
      <c r="A4" s="24">
        <v>2</v>
      </c>
      <c r="B4" s="24">
        <v>2</v>
      </c>
      <c r="C4" s="24">
        <v>2</v>
      </c>
      <c r="D4" s="24">
        <v>6</v>
      </c>
      <c r="E4" s="24">
        <v>6</v>
      </c>
      <c r="F4" s="24">
        <v>6</v>
      </c>
      <c r="G4" s="24">
        <v>6</v>
      </c>
      <c r="H4" s="24">
        <v>6</v>
      </c>
      <c r="I4" s="24">
        <v>8</v>
      </c>
      <c r="J4" s="24">
        <v>8</v>
      </c>
      <c r="K4" s="24">
        <v>8</v>
      </c>
      <c r="L4" s="24">
        <v>6</v>
      </c>
      <c r="M4" s="24">
        <v>10</v>
      </c>
      <c r="N4" s="24">
        <v>4</v>
      </c>
      <c r="O4" s="24">
        <v>2</v>
      </c>
      <c r="P4" s="24">
        <v>2</v>
      </c>
      <c r="Q4" s="24">
        <v>6</v>
      </c>
      <c r="R4" s="24">
        <v>6</v>
      </c>
      <c r="S4" s="24">
        <v>6</v>
      </c>
    </row>
    <row r="5" spans="1:19" ht="18.75" x14ac:dyDescent="0.25">
      <c r="A5" s="24">
        <v>4</v>
      </c>
      <c r="B5" s="24">
        <v>2</v>
      </c>
      <c r="C5" s="24">
        <v>2</v>
      </c>
      <c r="D5" s="24">
        <v>2</v>
      </c>
      <c r="E5" s="24">
        <v>2</v>
      </c>
      <c r="F5" s="24">
        <v>2</v>
      </c>
      <c r="G5" s="24">
        <v>2</v>
      </c>
      <c r="H5" s="24">
        <v>6</v>
      </c>
      <c r="I5" s="24">
        <v>6</v>
      </c>
      <c r="J5" s="24">
        <v>6</v>
      </c>
      <c r="K5" s="24">
        <v>6</v>
      </c>
      <c r="L5" s="24">
        <v>6</v>
      </c>
      <c r="M5" s="24">
        <v>10</v>
      </c>
      <c r="N5" s="24">
        <v>4</v>
      </c>
      <c r="O5" s="24">
        <v>2</v>
      </c>
      <c r="P5" s="24">
        <v>2</v>
      </c>
      <c r="Q5" s="24">
        <v>6</v>
      </c>
      <c r="R5" s="24">
        <v>8</v>
      </c>
      <c r="S5" s="24">
        <v>8</v>
      </c>
    </row>
    <row r="6" spans="1:19" ht="18.75" x14ac:dyDescent="0.25">
      <c r="A6" s="24">
        <v>2</v>
      </c>
      <c r="B6" s="24">
        <v>2</v>
      </c>
      <c r="C6" s="24">
        <v>2</v>
      </c>
      <c r="D6" s="24">
        <v>6</v>
      </c>
      <c r="E6" s="24">
        <v>6</v>
      </c>
      <c r="F6" s="24">
        <v>6</v>
      </c>
      <c r="G6" s="24">
        <v>6</v>
      </c>
      <c r="H6" s="24">
        <v>6</v>
      </c>
      <c r="I6" s="24">
        <v>2</v>
      </c>
      <c r="J6" s="24">
        <v>2</v>
      </c>
      <c r="K6" s="24">
        <v>2</v>
      </c>
      <c r="L6" s="24">
        <v>0</v>
      </c>
      <c r="M6" s="24">
        <v>0</v>
      </c>
      <c r="N6" s="24">
        <v>2</v>
      </c>
      <c r="O6" s="24">
        <v>2</v>
      </c>
      <c r="P6" s="24">
        <v>2</v>
      </c>
      <c r="Q6" s="24">
        <v>2</v>
      </c>
      <c r="R6" s="24">
        <v>6</v>
      </c>
      <c r="S6" s="24">
        <v>8</v>
      </c>
    </row>
    <row r="7" spans="1:19" ht="18.75" x14ac:dyDescent="0.25">
      <c r="A7" s="24">
        <v>0</v>
      </c>
      <c r="B7" s="24">
        <v>0</v>
      </c>
      <c r="C7" s="24">
        <v>0</v>
      </c>
      <c r="D7" s="24">
        <v>0</v>
      </c>
      <c r="E7" s="24">
        <v>0</v>
      </c>
      <c r="F7" s="24">
        <v>0</v>
      </c>
      <c r="G7" s="24">
        <v>0</v>
      </c>
      <c r="H7" s="24">
        <v>0</v>
      </c>
      <c r="I7" s="24">
        <v>0</v>
      </c>
      <c r="J7" s="24">
        <v>0</v>
      </c>
      <c r="K7" s="24">
        <v>0</v>
      </c>
      <c r="L7" s="24">
        <v>6</v>
      </c>
      <c r="M7" s="24">
        <v>4</v>
      </c>
      <c r="N7" s="24">
        <v>4</v>
      </c>
      <c r="O7" s="24">
        <v>2</v>
      </c>
      <c r="P7" s="24">
        <v>4</v>
      </c>
      <c r="Q7" s="24">
        <v>4</v>
      </c>
      <c r="R7" s="24">
        <v>4</v>
      </c>
      <c r="S7" s="24">
        <v>4</v>
      </c>
    </row>
    <row r="8" spans="1:19" ht="18.75" x14ac:dyDescent="0.25">
      <c r="A8" s="24">
        <v>2</v>
      </c>
      <c r="B8" s="24">
        <v>2</v>
      </c>
      <c r="C8" s="24">
        <v>2</v>
      </c>
      <c r="D8" s="24">
        <v>2</v>
      </c>
      <c r="E8" s="24">
        <v>2</v>
      </c>
      <c r="F8" s="24">
        <v>2</v>
      </c>
      <c r="G8" s="24">
        <v>2</v>
      </c>
      <c r="H8" s="24">
        <v>2</v>
      </c>
      <c r="I8" s="24">
        <v>2</v>
      </c>
      <c r="J8" s="24">
        <v>2</v>
      </c>
      <c r="K8" s="24">
        <v>2</v>
      </c>
      <c r="L8" s="24">
        <v>2</v>
      </c>
      <c r="M8" s="24">
        <v>2</v>
      </c>
      <c r="N8" s="24">
        <v>2</v>
      </c>
      <c r="O8" s="24">
        <v>2</v>
      </c>
      <c r="P8" s="24">
        <v>2</v>
      </c>
      <c r="Q8" s="24">
        <v>2</v>
      </c>
      <c r="R8" s="24">
        <v>6</v>
      </c>
      <c r="S8" s="24">
        <v>8</v>
      </c>
    </row>
    <row r="9" spans="1:19" ht="18.75" x14ac:dyDescent="0.25">
      <c r="A9" s="24">
        <v>10</v>
      </c>
      <c r="B9" s="24">
        <v>12</v>
      </c>
      <c r="C9" s="24">
        <v>12</v>
      </c>
      <c r="D9" s="24">
        <v>12</v>
      </c>
      <c r="E9" s="24">
        <v>12</v>
      </c>
      <c r="F9" s="24">
        <v>12</v>
      </c>
      <c r="G9" s="24">
        <v>12</v>
      </c>
      <c r="H9" s="24">
        <v>12</v>
      </c>
      <c r="I9" s="24">
        <v>12</v>
      </c>
      <c r="J9" s="24">
        <v>12</v>
      </c>
      <c r="K9" s="24">
        <v>12</v>
      </c>
      <c r="L9" s="24">
        <v>12</v>
      </c>
      <c r="M9" s="24">
        <v>12</v>
      </c>
      <c r="N9" s="24">
        <v>12</v>
      </c>
      <c r="O9" s="24">
        <v>10</v>
      </c>
      <c r="P9" s="24">
        <v>10</v>
      </c>
      <c r="Q9" s="24">
        <v>8</v>
      </c>
      <c r="R9" s="24"/>
      <c r="S9" s="24">
        <v>12</v>
      </c>
    </row>
    <row r="10" spans="1:19" ht="18.75" x14ac:dyDescent="0.25">
      <c r="A10" s="24">
        <v>10</v>
      </c>
      <c r="B10" s="24">
        <v>14</v>
      </c>
      <c r="C10" s="24">
        <v>14</v>
      </c>
      <c r="D10" s="24">
        <v>14</v>
      </c>
      <c r="E10" s="24">
        <v>14</v>
      </c>
      <c r="F10" s="24">
        <v>14</v>
      </c>
      <c r="G10" s="24">
        <v>14</v>
      </c>
      <c r="H10" s="24">
        <v>14</v>
      </c>
      <c r="I10" s="24">
        <v>14</v>
      </c>
      <c r="J10" s="24">
        <v>14</v>
      </c>
      <c r="K10" s="24">
        <v>14</v>
      </c>
      <c r="L10" s="24">
        <v>10</v>
      </c>
      <c r="M10" s="24">
        <v>16</v>
      </c>
      <c r="N10" s="24">
        <v>16</v>
      </c>
      <c r="O10" s="24">
        <v>14</v>
      </c>
      <c r="P10" s="24">
        <v>16</v>
      </c>
      <c r="Q10" s="24">
        <v>16</v>
      </c>
      <c r="R10" s="24">
        <v>14</v>
      </c>
      <c r="S10" s="24">
        <v>14</v>
      </c>
    </row>
    <row r="11" spans="1:19" ht="18.75" x14ac:dyDescent="0.25">
      <c r="A11" s="24">
        <v>0</v>
      </c>
      <c r="B11" s="24">
        <v>0</v>
      </c>
      <c r="C11" s="24">
        <v>0</v>
      </c>
      <c r="D11" s="24">
        <v>2</v>
      </c>
      <c r="E11" s="24">
        <v>2</v>
      </c>
      <c r="F11" s="24">
        <v>2</v>
      </c>
      <c r="G11" s="24">
        <v>2</v>
      </c>
      <c r="H11" s="24">
        <v>2</v>
      </c>
      <c r="I11" s="24">
        <v>4</v>
      </c>
      <c r="J11" s="24">
        <v>4</v>
      </c>
      <c r="K11" s="24">
        <v>4</v>
      </c>
      <c r="L11" s="24">
        <v>4</v>
      </c>
      <c r="M11" s="24">
        <v>0</v>
      </c>
      <c r="N11" s="24">
        <v>0</v>
      </c>
      <c r="O11" s="24">
        <v>0</v>
      </c>
      <c r="P11" s="24">
        <v>0</v>
      </c>
      <c r="Q11" s="24">
        <v>2</v>
      </c>
      <c r="R11" s="24">
        <v>2</v>
      </c>
      <c r="S11" s="24">
        <v>2</v>
      </c>
    </row>
    <row r="12" spans="1:19" ht="18.75" x14ac:dyDescent="0.25">
      <c r="A12" s="21"/>
      <c r="B12" s="21"/>
      <c r="C12" s="21"/>
      <c r="D12" s="21"/>
      <c r="E12" s="21"/>
      <c r="F12" s="21"/>
      <c r="G12" s="21"/>
      <c r="H12" s="21"/>
      <c r="I12" s="21"/>
      <c r="J12" s="21"/>
      <c r="K12" s="21"/>
      <c r="L12" s="21"/>
      <c r="M12" s="21"/>
      <c r="N12" s="21"/>
      <c r="O12" s="21"/>
      <c r="P12" s="21"/>
      <c r="Q12" s="21"/>
      <c r="R12" s="21"/>
      <c r="S12" s="21"/>
    </row>
    <row r="13" spans="1:19" ht="18.75" x14ac:dyDescent="0.25">
      <c r="A13" s="48"/>
      <c r="B13" s="48"/>
      <c r="C13" s="48"/>
      <c r="D13" s="48"/>
      <c r="E13" s="48"/>
      <c r="F13" s="48"/>
      <c r="G13" s="48"/>
      <c r="H13" s="48"/>
      <c r="I13" s="48"/>
      <c r="J13" s="48"/>
      <c r="K13" s="48"/>
      <c r="L13" s="48"/>
      <c r="M13" s="48"/>
      <c r="N13" s="48"/>
      <c r="O13" s="48"/>
      <c r="P13" s="48"/>
      <c r="Q13" s="48"/>
      <c r="R13" s="48"/>
      <c r="S13" s="48"/>
    </row>
    <row r="14" spans="1:19" x14ac:dyDescent="0.25">
      <c r="A14" s="49"/>
      <c r="B14" s="49"/>
      <c r="C14" s="49"/>
      <c r="D14" s="49"/>
      <c r="E14" s="49"/>
      <c r="F14" s="49"/>
      <c r="G14" s="49"/>
      <c r="H14" s="49"/>
      <c r="I14" s="49"/>
      <c r="J14" s="49"/>
      <c r="K14" s="49"/>
      <c r="L14" s="49"/>
      <c r="M14" s="49"/>
      <c r="N14" s="49"/>
      <c r="O14" s="49"/>
      <c r="P14" s="49"/>
      <c r="Q14" s="49"/>
      <c r="R14" s="49"/>
      <c r="S14" s="49"/>
    </row>
    <row r="15" spans="1:19" x14ac:dyDescent="0.25">
      <c r="A15" s="49"/>
      <c r="B15" s="49"/>
      <c r="C15" s="49"/>
      <c r="D15" s="49"/>
      <c r="E15" s="49"/>
      <c r="F15" s="49"/>
      <c r="G15" s="49"/>
      <c r="H15" s="49"/>
      <c r="I15" s="49"/>
      <c r="J15" s="49"/>
      <c r="K15" s="49"/>
      <c r="L15" s="49"/>
      <c r="M15" s="49"/>
      <c r="N15" s="49"/>
      <c r="O15" s="49"/>
      <c r="P15" s="49"/>
      <c r="Q15" s="49"/>
      <c r="R15" s="49"/>
      <c r="S15" s="49"/>
    </row>
    <row r="16" spans="1:19" x14ac:dyDescent="0.25">
      <c r="A16" s="49"/>
      <c r="B16" s="49"/>
      <c r="C16" s="49"/>
      <c r="D16" s="49"/>
      <c r="E16" s="49"/>
      <c r="F16" s="49"/>
      <c r="G16" s="49"/>
      <c r="H16" s="49"/>
      <c r="I16" s="49"/>
      <c r="J16" s="49"/>
      <c r="K16" s="49"/>
      <c r="L16" s="49"/>
      <c r="M16" s="49"/>
      <c r="N16" s="49"/>
      <c r="O16" s="49"/>
      <c r="P16" s="49"/>
      <c r="Q16" s="49"/>
      <c r="R16" s="49"/>
      <c r="S16" s="4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workbookViewId="0">
      <selection activeCell="R2" sqref="R2"/>
    </sheetView>
  </sheetViews>
  <sheetFormatPr defaultRowHeight="15" x14ac:dyDescent="0.25"/>
  <cols>
    <col min="2" max="2" width="10.140625" customWidth="1"/>
    <col min="3" max="3" width="34.85546875" customWidth="1"/>
    <col min="4" max="11" width="9.140625" hidden="1" customWidth="1"/>
    <col min="12" max="18" width="11" customWidth="1"/>
    <col min="19" max="19" width="35.7109375" customWidth="1"/>
    <col min="20" max="20" width="42.28515625" customWidth="1"/>
    <col min="21" max="21" width="40" customWidth="1"/>
  </cols>
  <sheetData>
    <row r="1" spans="1:21" s="44" customFormat="1" ht="45.75" x14ac:dyDescent="0.3">
      <c r="A1" s="42" t="s">
        <v>100</v>
      </c>
      <c r="B1" s="42" t="s">
        <v>99</v>
      </c>
      <c r="C1" s="42" t="s">
        <v>98</v>
      </c>
      <c r="D1" s="42" t="s">
        <v>97</v>
      </c>
      <c r="E1" s="42" t="s">
        <v>96</v>
      </c>
      <c r="F1" s="42" t="s">
        <v>95</v>
      </c>
      <c r="G1" s="42" t="s">
        <v>94</v>
      </c>
      <c r="H1" s="42" t="s">
        <v>93</v>
      </c>
      <c r="I1" s="42" t="s">
        <v>92</v>
      </c>
      <c r="J1" s="42" t="s">
        <v>91</v>
      </c>
      <c r="K1" s="43" t="s">
        <v>90</v>
      </c>
      <c r="L1" s="12" t="s">
        <v>89</v>
      </c>
      <c r="M1" s="12" t="s">
        <v>88</v>
      </c>
      <c r="N1" s="12" t="s">
        <v>87</v>
      </c>
      <c r="O1" s="12" t="s">
        <v>86</v>
      </c>
      <c r="P1" s="12" t="s">
        <v>85</v>
      </c>
      <c r="Q1" s="12" t="s">
        <v>431</v>
      </c>
      <c r="R1" s="12" t="s">
        <v>479</v>
      </c>
      <c r="S1" s="23">
        <v>42691</v>
      </c>
      <c r="T1" s="23">
        <v>42690</v>
      </c>
      <c r="U1" s="11" t="s">
        <v>83</v>
      </c>
    </row>
    <row r="2" spans="1:21" ht="18.75" x14ac:dyDescent="0.25">
      <c r="A2" s="6" t="s">
        <v>14</v>
      </c>
      <c r="B2" s="6" t="s">
        <v>13</v>
      </c>
      <c r="C2" s="6" t="s">
        <v>82</v>
      </c>
      <c r="D2" s="6" t="s">
        <v>81</v>
      </c>
      <c r="E2" s="6" t="s">
        <v>80</v>
      </c>
      <c r="F2" s="6" t="s">
        <v>79</v>
      </c>
      <c r="G2" s="6" t="s">
        <v>78</v>
      </c>
      <c r="H2" s="6" t="s">
        <v>77</v>
      </c>
      <c r="I2" s="6" t="s">
        <v>76</v>
      </c>
      <c r="J2" s="6" t="s">
        <v>75</v>
      </c>
      <c r="K2" s="5" t="s">
        <v>74</v>
      </c>
      <c r="L2" s="25">
        <f>SUM(M2:P2)</f>
        <v>0</v>
      </c>
      <c r="M2" s="3">
        <v>0</v>
      </c>
      <c r="N2" s="3">
        <v>0</v>
      </c>
      <c r="O2" s="3">
        <v>0</v>
      </c>
      <c r="P2" s="3">
        <v>0</v>
      </c>
      <c r="Q2" s="24">
        <v>0</v>
      </c>
      <c r="R2" s="24">
        <v>2</v>
      </c>
      <c r="S2" s="45" t="s">
        <v>473</v>
      </c>
      <c r="T2" s="41" t="s">
        <v>297</v>
      </c>
      <c r="U2" s="1"/>
    </row>
    <row r="3" spans="1:21" ht="18.75" x14ac:dyDescent="0.25">
      <c r="A3" s="6" t="s">
        <v>14</v>
      </c>
      <c r="B3" s="6" t="s">
        <v>25</v>
      </c>
      <c r="C3" s="6" t="s">
        <v>72</v>
      </c>
      <c r="D3" s="6" t="s">
        <v>71</v>
      </c>
      <c r="E3" s="6" t="s">
        <v>70</v>
      </c>
      <c r="F3" s="6" t="s">
        <v>69</v>
      </c>
      <c r="G3" s="6" t="s">
        <v>68</v>
      </c>
      <c r="H3" s="6" t="s">
        <v>67</v>
      </c>
      <c r="I3" s="6" t="s">
        <v>66</v>
      </c>
      <c r="J3" s="6" t="s">
        <v>65</v>
      </c>
      <c r="K3" s="5" t="s">
        <v>64</v>
      </c>
      <c r="L3" s="7">
        <f t="shared" ref="L3:L11" si="0">SUM(M3:P3)</f>
        <v>2</v>
      </c>
      <c r="M3" s="3">
        <v>0</v>
      </c>
      <c r="N3" s="3">
        <v>0</v>
      </c>
      <c r="O3" s="3">
        <v>0</v>
      </c>
      <c r="P3" s="3">
        <v>2</v>
      </c>
      <c r="Q3" s="24">
        <v>2</v>
      </c>
      <c r="R3" s="24">
        <v>4</v>
      </c>
      <c r="S3" s="45" t="s">
        <v>469</v>
      </c>
      <c r="T3" s="41" t="s">
        <v>298</v>
      </c>
      <c r="U3" s="1"/>
    </row>
    <row r="4" spans="1:21" ht="45" x14ac:dyDescent="0.25">
      <c r="A4" s="6" t="s">
        <v>14</v>
      </c>
      <c r="B4" s="6" t="s">
        <v>13</v>
      </c>
      <c r="C4" s="6" t="s">
        <v>62</v>
      </c>
      <c r="D4" s="6" t="s">
        <v>61</v>
      </c>
      <c r="E4" s="6" t="s">
        <v>60</v>
      </c>
      <c r="F4" s="6" t="s">
        <v>59</v>
      </c>
      <c r="G4" s="6" t="s">
        <v>31</v>
      </c>
      <c r="H4" s="6" t="s">
        <v>58</v>
      </c>
      <c r="I4" s="6" t="s">
        <v>57</v>
      </c>
      <c r="J4" s="6" t="s">
        <v>56</v>
      </c>
      <c r="K4" s="5" t="s">
        <v>4</v>
      </c>
      <c r="L4" s="7">
        <f t="shared" si="0"/>
        <v>6</v>
      </c>
      <c r="M4" s="3">
        <v>0</v>
      </c>
      <c r="N4" s="3">
        <v>4</v>
      </c>
      <c r="O4" s="3">
        <v>2</v>
      </c>
      <c r="P4" s="3">
        <v>0</v>
      </c>
      <c r="Q4" s="24">
        <v>6</v>
      </c>
      <c r="R4" s="24">
        <v>6</v>
      </c>
      <c r="S4" s="45" t="s">
        <v>471</v>
      </c>
      <c r="T4" s="2" t="s">
        <v>299</v>
      </c>
      <c r="U4" s="1" t="s">
        <v>472</v>
      </c>
    </row>
    <row r="5" spans="1:21" ht="30" x14ac:dyDescent="0.25">
      <c r="A5" s="6" t="s">
        <v>14</v>
      </c>
      <c r="B5" s="6" t="s">
        <v>13</v>
      </c>
      <c r="C5" s="6" t="s">
        <v>54</v>
      </c>
      <c r="D5" s="6" t="s">
        <v>53</v>
      </c>
      <c r="E5" s="6" t="s">
        <v>52</v>
      </c>
      <c r="F5" s="6" t="s">
        <v>51</v>
      </c>
      <c r="G5" s="6" t="s">
        <v>8</v>
      </c>
      <c r="H5" s="6" t="s">
        <v>50</v>
      </c>
      <c r="I5" s="6" t="s">
        <v>4</v>
      </c>
      <c r="J5" s="6" t="s">
        <v>49</v>
      </c>
      <c r="K5" s="5" t="s">
        <v>48</v>
      </c>
      <c r="L5" s="7">
        <f t="shared" si="0"/>
        <v>6</v>
      </c>
      <c r="M5" s="3">
        <v>0</v>
      </c>
      <c r="N5" s="3">
        <v>4</v>
      </c>
      <c r="O5" s="3">
        <v>2</v>
      </c>
      <c r="P5" s="3">
        <v>0</v>
      </c>
      <c r="Q5" s="24">
        <v>8</v>
      </c>
      <c r="R5" s="24">
        <v>8</v>
      </c>
      <c r="S5" s="45" t="s">
        <v>473</v>
      </c>
      <c r="T5" s="2" t="s">
        <v>292</v>
      </c>
      <c r="U5" s="1"/>
    </row>
    <row r="6" spans="1:21" ht="30" x14ac:dyDescent="0.25">
      <c r="A6" s="6"/>
      <c r="B6" s="6" t="s">
        <v>25</v>
      </c>
      <c r="C6" s="6" t="s">
        <v>46</v>
      </c>
      <c r="D6" s="6"/>
      <c r="E6" s="6"/>
      <c r="F6" s="6"/>
      <c r="G6" s="6"/>
      <c r="H6" s="6"/>
      <c r="I6" s="6"/>
      <c r="J6" s="6"/>
      <c r="K6" s="5"/>
      <c r="L6" s="7">
        <f t="shared" si="0"/>
        <v>2</v>
      </c>
      <c r="M6" s="3">
        <v>0</v>
      </c>
      <c r="N6" s="3">
        <v>0</v>
      </c>
      <c r="O6" s="3">
        <v>0</v>
      </c>
      <c r="P6" s="3">
        <v>2</v>
      </c>
      <c r="Q6" s="24">
        <v>6</v>
      </c>
      <c r="R6" s="24">
        <v>8</v>
      </c>
      <c r="S6" s="45" t="s">
        <v>468</v>
      </c>
      <c r="T6" s="2" t="s">
        <v>293</v>
      </c>
      <c r="U6" s="1"/>
    </row>
    <row r="7" spans="1:21" ht="60" x14ac:dyDescent="0.25">
      <c r="A7" s="6" t="s">
        <v>14</v>
      </c>
      <c r="B7" s="6" t="s">
        <v>13</v>
      </c>
      <c r="C7" s="6" t="s">
        <v>44</v>
      </c>
      <c r="D7" s="6" t="s">
        <v>43</v>
      </c>
      <c r="E7" s="6" t="s">
        <v>42</v>
      </c>
      <c r="F7" s="6" t="s">
        <v>41</v>
      </c>
      <c r="G7" s="6" t="s">
        <v>8</v>
      </c>
      <c r="H7" s="6" t="s">
        <v>40</v>
      </c>
      <c r="I7" s="6" t="s">
        <v>4</v>
      </c>
      <c r="J7" s="6" t="s">
        <v>39</v>
      </c>
      <c r="K7" s="5" t="s">
        <v>4</v>
      </c>
      <c r="L7" s="7">
        <f t="shared" si="0"/>
        <v>4</v>
      </c>
      <c r="M7" s="10">
        <v>0</v>
      </c>
      <c r="N7" s="10">
        <v>2</v>
      </c>
      <c r="O7" s="10">
        <v>0</v>
      </c>
      <c r="P7" s="10">
        <v>2</v>
      </c>
      <c r="Q7" s="24">
        <v>4</v>
      </c>
      <c r="R7" s="24">
        <v>4</v>
      </c>
      <c r="S7" s="45" t="s">
        <v>473</v>
      </c>
      <c r="T7" s="26" t="s">
        <v>290</v>
      </c>
      <c r="U7" s="27" t="s">
        <v>291</v>
      </c>
    </row>
    <row r="8" spans="1:21" ht="30" x14ac:dyDescent="0.25">
      <c r="A8" s="6"/>
      <c r="B8" s="6" t="s">
        <v>25</v>
      </c>
      <c r="C8" s="6" t="s">
        <v>37</v>
      </c>
      <c r="D8" s="6"/>
      <c r="E8" s="6"/>
      <c r="F8" s="6"/>
      <c r="G8" s="6"/>
      <c r="H8" s="6"/>
      <c r="I8" s="6"/>
      <c r="J8" s="6"/>
      <c r="K8" s="5"/>
      <c r="L8" s="7">
        <f t="shared" si="0"/>
        <v>2</v>
      </c>
      <c r="M8" s="10">
        <v>0</v>
      </c>
      <c r="N8" s="10">
        <v>0</v>
      </c>
      <c r="O8" s="10">
        <v>0</v>
      </c>
      <c r="P8" s="10">
        <v>2</v>
      </c>
      <c r="Q8" s="24">
        <v>6</v>
      </c>
      <c r="R8" s="24">
        <v>8</v>
      </c>
      <c r="S8" s="45" t="s">
        <v>467</v>
      </c>
      <c r="T8" s="2" t="s">
        <v>293</v>
      </c>
      <c r="U8" s="1"/>
    </row>
    <row r="9" spans="1:21" ht="195" x14ac:dyDescent="0.25">
      <c r="A9" s="6" t="s">
        <v>26</v>
      </c>
      <c r="B9" s="6" t="s">
        <v>13</v>
      </c>
      <c r="C9" s="6" t="s">
        <v>35</v>
      </c>
      <c r="D9" s="6" t="s">
        <v>34</v>
      </c>
      <c r="E9" s="9" t="s">
        <v>33</v>
      </c>
      <c r="F9" s="6" t="s">
        <v>32</v>
      </c>
      <c r="G9" s="6" t="s">
        <v>31</v>
      </c>
      <c r="H9" s="6" t="s">
        <v>30</v>
      </c>
      <c r="I9" s="6" t="s">
        <v>29</v>
      </c>
      <c r="J9" s="6" t="s">
        <v>28</v>
      </c>
      <c r="K9" s="5" t="s">
        <v>27</v>
      </c>
      <c r="L9" s="8">
        <f t="shared" si="0"/>
        <v>8</v>
      </c>
      <c r="M9" s="3">
        <v>0</v>
      </c>
      <c r="N9" s="3">
        <v>2</v>
      </c>
      <c r="O9" s="3">
        <v>4</v>
      </c>
      <c r="P9" s="3">
        <v>2</v>
      </c>
      <c r="Q9" s="24"/>
      <c r="R9" s="24">
        <v>12</v>
      </c>
      <c r="S9" s="45" t="s">
        <v>477</v>
      </c>
      <c r="T9" s="26" t="s">
        <v>294</v>
      </c>
      <c r="U9" s="27" t="s">
        <v>465</v>
      </c>
    </row>
    <row r="10" spans="1:21" ht="120" x14ac:dyDescent="0.25">
      <c r="A10" s="6" t="s">
        <v>26</v>
      </c>
      <c r="B10" s="6" t="s">
        <v>25</v>
      </c>
      <c r="C10" s="6" t="s">
        <v>24</v>
      </c>
      <c r="D10" s="6" t="s">
        <v>23</v>
      </c>
      <c r="E10" s="6" t="s">
        <v>22</v>
      </c>
      <c r="F10" s="6" t="s">
        <v>21</v>
      </c>
      <c r="G10" s="6" t="s">
        <v>20</v>
      </c>
      <c r="H10" s="6" t="s">
        <v>19</v>
      </c>
      <c r="I10" s="6" t="s">
        <v>18</v>
      </c>
      <c r="J10" s="6" t="s">
        <v>17</v>
      </c>
      <c r="K10" s="5" t="s">
        <v>16</v>
      </c>
      <c r="L10" s="8">
        <f t="shared" si="0"/>
        <v>16</v>
      </c>
      <c r="M10" s="3">
        <v>4</v>
      </c>
      <c r="N10" s="3">
        <v>4</v>
      </c>
      <c r="O10" s="3">
        <v>4</v>
      </c>
      <c r="P10" s="3">
        <v>4</v>
      </c>
      <c r="Q10" s="24">
        <v>14</v>
      </c>
      <c r="R10" s="24">
        <v>14</v>
      </c>
      <c r="S10" s="46" t="s">
        <v>466</v>
      </c>
      <c r="T10" s="2" t="s">
        <v>295</v>
      </c>
      <c r="U10" s="1" t="s">
        <v>470</v>
      </c>
    </row>
    <row r="11" spans="1:21" ht="18.75" x14ac:dyDescent="0.25">
      <c r="A11" s="6" t="s">
        <v>14</v>
      </c>
      <c r="B11" s="6" t="s">
        <v>13</v>
      </c>
      <c r="C11" s="6" t="s">
        <v>12</v>
      </c>
      <c r="D11" s="6" t="s">
        <v>11</v>
      </c>
      <c r="E11" s="6" t="s">
        <v>10</v>
      </c>
      <c r="F11" s="6" t="s">
        <v>9</v>
      </c>
      <c r="G11" s="6" t="s">
        <v>8</v>
      </c>
      <c r="H11" s="6" t="s">
        <v>7</v>
      </c>
      <c r="I11" s="6" t="s">
        <v>6</v>
      </c>
      <c r="J11" s="6" t="s">
        <v>5</v>
      </c>
      <c r="K11" s="5" t="s">
        <v>4</v>
      </c>
      <c r="L11" s="7">
        <f t="shared" si="0"/>
        <v>2</v>
      </c>
      <c r="M11" s="3">
        <v>0</v>
      </c>
      <c r="N11" s="3">
        <v>2</v>
      </c>
      <c r="O11" s="3">
        <v>0</v>
      </c>
      <c r="P11" s="3">
        <v>0</v>
      </c>
      <c r="Q11" s="24">
        <v>2</v>
      </c>
      <c r="R11" s="24">
        <v>2</v>
      </c>
      <c r="S11" s="45" t="s">
        <v>473</v>
      </c>
      <c r="T11" s="28" t="s">
        <v>296</v>
      </c>
      <c r="U11" s="1"/>
    </row>
    <row r="12" spans="1:21" ht="30" x14ac:dyDescent="0.25">
      <c r="A12" s="6" t="s">
        <v>289</v>
      </c>
      <c r="B12" s="6" t="s">
        <v>2</v>
      </c>
      <c r="C12" s="6" t="s">
        <v>3</v>
      </c>
      <c r="D12" s="6"/>
      <c r="E12" s="6"/>
      <c r="F12" s="6"/>
      <c r="G12" s="6"/>
      <c r="H12" s="6"/>
      <c r="I12" s="6"/>
      <c r="J12" s="6"/>
      <c r="K12" s="5"/>
      <c r="L12" s="18"/>
      <c r="M12" s="21"/>
      <c r="N12" s="21"/>
      <c r="O12" s="21"/>
      <c r="P12" s="21"/>
      <c r="Q12" s="21"/>
      <c r="R12" s="21"/>
      <c r="S12" s="21"/>
      <c r="T12" s="2" t="s">
        <v>288</v>
      </c>
      <c r="U12" s="1"/>
    </row>
    <row r="13" spans="1:21" ht="18.75" x14ac:dyDescent="0.25">
      <c r="A13" s="6" t="s">
        <v>289</v>
      </c>
      <c r="B13" s="6" t="s">
        <v>2</v>
      </c>
      <c r="C13" s="6" t="s">
        <v>1</v>
      </c>
      <c r="D13" s="6"/>
      <c r="E13" s="6"/>
      <c r="F13" s="6"/>
      <c r="G13" s="6"/>
      <c r="H13" s="6"/>
      <c r="I13" s="6"/>
      <c r="J13" s="6"/>
      <c r="K13" s="5"/>
      <c r="L13" s="18"/>
      <c r="M13" s="21"/>
      <c r="N13" s="21"/>
      <c r="O13" s="21"/>
      <c r="P13" s="21"/>
      <c r="Q13" s="21"/>
      <c r="R13" s="21"/>
      <c r="S13" s="21"/>
      <c r="T13" s="2"/>
      <c r="U13" s="1"/>
    </row>
    <row r="17" spans="1:21" ht="18.75" x14ac:dyDescent="0.3">
      <c r="A17" s="17" t="s">
        <v>287</v>
      </c>
    </row>
    <row r="18" spans="1:21" ht="18.75" x14ac:dyDescent="0.25">
      <c r="A18" s="19" t="s">
        <v>106</v>
      </c>
      <c r="B18" s="19" t="s">
        <v>13</v>
      </c>
      <c r="C18" s="19" t="s">
        <v>107</v>
      </c>
      <c r="D18" s="19" t="s">
        <v>108</v>
      </c>
      <c r="E18" s="19" t="s">
        <v>109</v>
      </c>
      <c r="F18" s="19" t="s">
        <v>110</v>
      </c>
      <c r="G18" s="19" t="s">
        <v>8</v>
      </c>
      <c r="H18" s="19" t="s">
        <v>111</v>
      </c>
      <c r="I18" s="19" t="s">
        <v>4</v>
      </c>
      <c r="J18" s="19" t="s">
        <v>112</v>
      </c>
      <c r="K18" s="20" t="s">
        <v>4</v>
      </c>
      <c r="L18" s="18">
        <f t="shared" ref="L18:L41" si="1">SUM(M18:P18)</f>
        <v>2</v>
      </c>
      <c r="M18" s="21">
        <v>0</v>
      </c>
      <c r="N18" s="21">
        <v>0</v>
      </c>
      <c r="O18" s="21">
        <v>2</v>
      </c>
      <c r="P18" s="21">
        <v>0</v>
      </c>
      <c r="Q18" s="21"/>
      <c r="R18" s="21"/>
      <c r="S18" s="21"/>
      <c r="T18" s="22"/>
      <c r="U18" s="22"/>
    </row>
    <row r="19" spans="1:21" ht="18.75" x14ac:dyDescent="0.25">
      <c r="A19" s="19" t="s">
        <v>106</v>
      </c>
      <c r="B19" s="19" t="s">
        <v>13</v>
      </c>
      <c r="C19" s="19" t="s">
        <v>115</v>
      </c>
      <c r="D19" s="19" t="s">
        <v>116</v>
      </c>
      <c r="E19" s="19" t="s">
        <v>117</v>
      </c>
      <c r="F19" s="19" t="s">
        <v>118</v>
      </c>
      <c r="G19" s="19" t="s">
        <v>8</v>
      </c>
      <c r="H19" s="19" t="s">
        <v>119</v>
      </c>
      <c r="I19" s="19" t="s">
        <v>120</v>
      </c>
      <c r="J19" s="19" t="s">
        <v>121</v>
      </c>
      <c r="K19" s="20" t="s">
        <v>4</v>
      </c>
      <c r="L19" s="18">
        <f t="shared" si="1"/>
        <v>0</v>
      </c>
      <c r="M19" s="21"/>
      <c r="N19" s="21"/>
      <c r="O19" s="21"/>
      <c r="P19" s="21"/>
      <c r="Q19" s="21"/>
      <c r="R19" s="21"/>
      <c r="S19" s="21"/>
      <c r="T19" s="22"/>
      <c r="U19" s="22"/>
    </row>
    <row r="20" spans="1:21" ht="18.75" x14ac:dyDescent="0.25">
      <c r="A20" s="19" t="s">
        <v>106</v>
      </c>
      <c r="B20" s="19" t="s">
        <v>13</v>
      </c>
      <c r="C20" s="19" t="s">
        <v>122</v>
      </c>
      <c r="D20" s="19" t="s">
        <v>123</v>
      </c>
      <c r="E20" s="19" t="s">
        <v>124</v>
      </c>
      <c r="F20" s="19" t="s">
        <v>125</v>
      </c>
      <c r="G20" s="19" t="s">
        <v>31</v>
      </c>
      <c r="H20" s="19" t="s">
        <v>126</v>
      </c>
      <c r="I20" s="19" t="s">
        <v>127</v>
      </c>
      <c r="J20" s="19" t="s">
        <v>128</v>
      </c>
      <c r="K20" s="20" t="s">
        <v>4</v>
      </c>
      <c r="L20" s="18">
        <f t="shared" si="1"/>
        <v>0</v>
      </c>
      <c r="M20" s="21"/>
      <c r="N20" s="21"/>
      <c r="O20" s="21"/>
      <c r="P20" s="21"/>
      <c r="Q20" s="21"/>
      <c r="R20" s="21"/>
      <c r="S20" s="21"/>
      <c r="T20" s="22"/>
      <c r="U20" s="22"/>
    </row>
    <row r="21" spans="1:21" ht="18.75" x14ac:dyDescent="0.25">
      <c r="A21" s="19" t="s">
        <v>106</v>
      </c>
      <c r="B21" s="19"/>
      <c r="C21" s="19"/>
      <c r="D21" s="19"/>
      <c r="E21" s="19"/>
      <c r="F21" s="19" t="s">
        <v>129</v>
      </c>
      <c r="G21" s="19" t="s">
        <v>8</v>
      </c>
      <c r="H21" s="19" t="s">
        <v>130</v>
      </c>
      <c r="I21" s="19" t="s">
        <v>4</v>
      </c>
      <c r="J21" s="19" t="s">
        <v>131</v>
      </c>
      <c r="K21" s="20" t="s">
        <v>4</v>
      </c>
      <c r="L21" s="18">
        <f t="shared" si="1"/>
        <v>0</v>
      </c>
      <c r="M21" s="21"/>
      <c r="N21" s="21"/>
      <c r="O21" s="21"/>
      <c r="P21" s="21"/>
      <c r="Q21" s="21"/>
      <c r="R21" s="21"/>
      <c r="S21" s="21"/>
      <c r="T21" s="22"/>
      <c r="U21" s="22"/>
    </row>
    <row r="22" spans="1:21" ht="18.75" x14ac:dyDescent="0.25">
      <c r="A22" s="19" t="s">
        <v>106</v>
      </c>
      <c r="B22" s="19" t="s">
        <v>13</v>
      </c>
      <c r="C22" s="19" t="s">
        <v>132</v>
      </c>
      <c r="D22" s="19" t="s">
        <v>133</v>
      </c>
      <c r="E22" s="19" t="s">
        <v>134</v>
      </c>
      <c r="F22" s="19" t="s">
        <v>135</v>
      </c>
      <c r="G22" s="19" t="s">
        <v>31</v>
      </c>
      <c r="H22" s="19" t="s">
        <v>136</v>
      </c>
      <c r="I22" s="19" t="s">
        <v>137</v>
      </c>
      <c r="J22" s="19" t="s">
        <v>138</v>
      </c>
      <c r="K22" s="20" t="s">
        <v>4</v>
      </c>
      <c r="L22" s="18">
        <f t="shared" si="1"/>
        <v>0</v>
      </c>
      <c r="M22" s="21"/>
      <c r="N22" s="21"/>
      <c r="O22" s="21"/>
      <c r="P22" s="21"/>
      <c r="Q22" s="21"/>
      <c r="R22" s="21"/>
      <c r="S22" s="21"/>
      <c r="T22" s="22"/>
      <c r="U22" s="22"/>
    </row>
    <row r="23" spans="1:21" ht="18.75" x14ac:dyDescent="0.25">
      <c r="A23" s="19" t="s">
        <v>106</v>
      </c>
      <c r="B23" s="19" t="s">
        <v>13</v>
      </c>
      <c r="C23" s="19" t="s">
        <v>139</v>
      </c>
      <c r="D23" s="19" t="s">
        <v>140</v>
      </c>
      <c r="E23" s="19" t="s">
        <v>141</v>
      </c>
      <c r="F23" s="19" t="s">
        <v>142</v>
      </c>
      <c r="G23" s="19" t="s">
        <v>31</v>
      </c>
      <c r="H23" s="19" t="s">
        <v>143</v>
      </c>
      <c r="I23" s="19" t="s">
        <v>144</v>
      </c>
      <c r="J23" s="19" t="s">
        <v>145</v>
      </c>
      <c r="K23" s="20" t="s">
        <v>4</v>
      </c>
      <c r="L23" s="18">
        <f t="shared" si="1"/>
        <v>0</v>
      </c>
      <c r="M23" s="21"/>
      <c r="N23" s="21"/>
      <c r="O23" s="21"/>
      <c r="P23" s="21"/>
      <c r="Q23" s="21"/>
      <c r="R23" s="21"/>
      <c r="S23" s="21"/>
      <c r="T23" s="22"/>
      <c r="U23" s="22"/>
    </row>
    <row r="24" spans="1:21" ht="18.75" x14ac:dyDescent="0.25">
      <c r="A24" s="19" t="s">
        <v>106</v>
      </c>
      <c r="B24" s="19" t="s">
        <v>13</v>
      </c>
      <c r="C24" s="19" t="s">
        <v>146</v>
      </c>
      <c r="D24" s="19" t="s">
        <v>147</v>
      </c>
      <c r="E24" s="19" t="s">
        <v>148</v>
      </c>
      <c r="F24" s="19" t="s">
        <v>149</v>
      </c>
      <c r="G24" s="19" t="s">
        <v>31</v>
      </c>
      <c r="H24" s="19" t="s">
        <v>150</v>
      </c>
      <c r="I24" s="19" t="s">
        <v>151</v>
      </c>
      <c r="J24" s="19" t="s">
        <v>152</v>
      </c>
      <c r="K24" s="20" t="s">
        <v>153</v>
      </c>
      <c r="L24" s="18">
        <f t="shared" si="1"/>
        <v>0</v>
      </c>
      <c r="M24" s="21"/>
      <c r="N24" s="21"/>
      <c r="O24" s="21"/>
      <c r="P24" s="21"/>
      <c r="Q24" s="21"/>
      <c r="R24" s="21"/>
      <c r="S24" s="21"/>
      <c r="T24" s="22"/>
      <c r="U24" s="22"/>
    </row>
    <row r="25" spans="1:21" ht="18.75" x14ac:dyDescent="0.25">
      <c r="A25" s="19" t="s">
        <v>106</v>
      </c>
      <c r="B25" s="19" t="s">
        <v>13</v>
      </c>
      <c r="C25" s="19" t="s">
        <v>154</v>
      </c>
      <c r="D25" s="19" t="s">
        <v>155</v>
      </c>
      <c r="E25" s="19" t="s">
        <v>156</v>
      </c>
      <c r="F25" s="19" t="s">
        <v>157</v>
      </c>
      <c r="G25" s="19" t="s">
        <v>31</v>
      </c>
      <c r="H25" s="19" t="s">
        <v>158</v>
      </c>
      <c r="I25" s="19" t="s">
        <v>159</v>
      </c>
      <c r="J25" s="19" t="s">
        <v>160</v>
      </c>
      <c r="K25" s="20" t="s">
        <v>4</v>
      </c>
      <c r="L25" s="18">
        <f t="shared" si="1"/>
        <v>0</v>
      </c>
      <c r="M25" s="21"/>
      <c r="N25" s="21"/>
      <c r="O25" s="21"/>
      <c r="P25" s="21"/>
      <c r="Q25" s="21"/>
      <c r="R25" s="21"/>
      <c r="S25" s="21"/>
      <c r="T25" s="22"/>
      <c r="U25" s="22"/>
    </row>
    <row r="26" spans="1:21" ht="30" x14ac:dyDescent="0.25">
      <c r="A26" s="19" t="s">
        <v>106</v>
      </c>
      <c r="B26" s="19" t="s">
        <v>25</v>
      </c>
      <c r="C26" s="19" t="s">
        <v>161</v>
      </c>
      <c r="D26" s="19" t="s">
        <v>162</v>
      </c>
      <c r="E26" s="19" t="s">
        <v>163</v>
      </c>
      <c r="F26" s="19" t="s">
        <v>164</v>
      </c>
      <c r="G26" s="19" t="s">
        <v>68</v>
      </c>
      <c r="H26" s="19" t="s">
        <v>165</v>
      </c>
      <c r="I26" s="19" t="s">
        <v>166</v>
      </c>
      <c r="J26" s="19" t="s">
        <v>167</v>
      </c>
      <c r="K26" s="20" t="s">
        <v>168</v>
      </c>
      <c r="L26" s="18">
        <f t="shared" si="1"/>
        <v>0</v>
      </c>
      <c r="M26" s="21"/>
      <c r="N26" s="21"/>
      <c r="O26" s="21"/>
      <c r="P26" s="21"/>
      <c r="Q26" s="21"/>
      <c r="R26" s="21"/>
      <c r="S26" s="21"/>
      <c r="T26" s="22" t="s">
        <v>169</v>
      </c>
      <c r="U26" s="22"/>
    </row>
    <row r="27" spans="1:21" ht="18.75" x14ac:dyDescent="0.25">
      <c r="A27" s="19" t="s">
        <v>106</v>
      </c>
      <c r="B27" s="19" t="s">
        <v>25</v>
      </c>
      <c r="C27" s="19" t="s">
        <v>170</v>
      </c>
      <c r="D27" s="19" t="s">
        <v>171</v>
      </c>
      <c r="E27" s="19" t="s">
        <v>172</v>
      </c>
      <c r="F27" s="19" t="s">
        <v>173</v>
      </c>
      <c r="G27" s="19" t="s">
        <v>68</v>
      </c>
      <c r="H27" s="19" t="s">
        <v>174</v>
      </c>
      <c r="I27" s="19" t="s">
        <v>66</v>
      </c>
      <c r="J27" s="19" t="s">
        <v>175</v>
      </c>
      <c r="K27" s="20" t="s">
        <v>176</v>
      </c>
      <c r="L27" s="18">
        <f t="shared" si="1"/>
        <v>0</v>
      </c>
      <c r="M27" s="21"/>
      <c r="N27" s="21"/>
      <c r="O27" s="21"/>
      <c r="P27" s="21"/>
      <c r="Q27" s="21"/>
      <c r="R27" s="21"/>
      <c r="S27" s="21"/>
      <c r="T27" s="22"/>
      <c r="U27" s="22"/>
    </row>
    <row r="28" spans="1:21" ht="18.75" x14ac:dyDescent="0.25">
      <c r="A28" s="19" t="s">
        <v>106</v>
      </c>
      <c r="B28" s="19" t="s">
        <v>25</v>
      </c>
      <c r="C28" s="19" t="s">
        <v>177</v>
      </c>
      <c r="D28" s="19" t="s">
        <v>178</v>
      </c>
      <c r="E28" s="19" t="s">
        <v>179</v>
      </c>
      <c r="F28" s="19" t="s">
        <v>180</v>
      </c>
      <c r="G28" s="19" t="s">
        <v>68</v>
      </c>
      <c r="H28" s="19" t="s">
        <v>181</v>
      </c>
      <c r="I28" s="19" t="s">
        <v>182</v>
      </c>
      <c r="J28" s="19" t="s">
        <v>183</v>
      </c>
      <c r="K28" s="20" t="s">
        <v>184</v>
      </c>
      <c r="L28" s="18">
        <f t="shared" si="1"/>
        <v>0</v>
      </c>
      <c r="M28" s="21"/>
      <c r="N28" s="21"/>
      <c r="O28" s="21"/>
      <c r="P28" s="21"/>
      <c r="Q28" s="21"/>
      <c r="R28" s="21"/>
      <c r="S28" s="21"/>
      <c r="T28" s="22"/>
      <c r="U28" s="22"/>
    </row>
    <row r="29" spans="1:21" ht="18.75" x14ac:dyDescent="0.25">
      <c r="A29" s="19" t="s">
        <v>106</v>
      </c>
      <c r="B29" s="19" t="s">
        <v>25</v>
      </c>
      <c r="C29" s="19" t="s">
        <v>185</v>
      </c>
      <c r="D29" s="19" t="s">
        <v>186</v>
      </c>
      <c r="E29" s="19" t="s">
        <v>187</v>
      </c>
      <c r="F29" s="19" t="s">
        <v>188</v>
      </c>
      <c r="G29" s="19" t="s">
        <v>68</v>
      </c>
      <c r="H29" s="19" t="s">
        <v>189</v>
      </c>
      <c r="I29" s="19" t="s">
        <v>4</v>
      </c>
      <c r="J29" s="19" t="s">
        <v>190</v>
      </c>
      <c r="K29" s="20" t="s">
        <v>191</v>
      </c>
      <c r="L29" s="18">
        <f t="shared" si="1"/>
        <v>0</v>
      </c>
      <c r="M29" s="21"/>
      <c r="N29" s="21"/>
      <c r="O29" s="21"/>
      <c r="P29" s="21"/>
      <c r="Q29" s="21"/>
      <c r="R29" s="21"/>
      <c r="S29" s="21"/>
      <c r="T29" s="22"/>
      <c r="U29" s="22"/>
    </row>
    <row r="30" spans="1:21" ht="18.75" x14ac:dyDescent="0.25">
      <c r="A30" s="19" t="s">
        <v>106</v>
      </c>
      <c r="B30" s="19" t="s">
        <v>25</v>
      </c>
      <c r="C30" s="19" t="s">
        <v>192</v>
      </c>
      <c r="D30" s="19" t="s">
        <v>193</v>
      </c>
      <c r="E30" s="19" t="s">
        <v>194</v>
      </c>
      <c r="F30" s="19" t="s">
        <v>195</v>
      </c>
      <c r="G30" s="19" t="s">
        <v>68</v>
      </c>
      <c r="H30" s="19" t="s">
        <v>196</v>
      </c>
      <c r="I30" s="19" t="s">
        <v>197</v>
      </c>
      <c r="J30" s="19" t="s">
        <v>198</v>
      </c>
      <c r="K30" s="20" t="s">
        <v>199</v>
      </c>
      <c r="L30" s="18">
        <f t="shared" si="1"/>
        <v>0</v>
      </c>
      <c r="M30" s="21"/>
      <c r="N30" s="21"/>
      <c r="O30" s="21"/>
      <c r="P30" s="21"/>
      <c r="Q30" s="21"/>
      <c r="R30" s="21"/>
      <c r="S30" s="21"/>
      <c r="T30" s="22"/>
      <c r="U30" s="22"/>
    </row>
    <row r="31" spans="1:21" ht="18.75" x14ac:dyDescent="0.25">
      <c r="A31" s="19" t="s">
        <v>200</v>
      </c>
      <c r="B31" s="19" t="s">
        <v>13</v>
      </c>
      <c r="C31" s="19" t="s">
        <v>201</v>
      </c>
      <c r="D31" s="19" t="s">
        <v>202</v>
      </c>
      <c r="E31" s="19" t="s">
        <v>203</v>
      </c>
      <c r="F31" s="19" t="s">
        <v>204</v>
      </c>
      <c r="G31" s="19" t="s">
        <v>8</v>
      </c>
      <c r="H31" s="19" t="s">
        <v>205</v>
      </c>
      <c r="I31" s="19" t="s">
        <v>206</v>
      </c>
      <c r="J31" s="19" t="s">
        <v>207</v>
      </c>
      <c r="K31" s="20" t="s">
        <v>208</v>
      </c>
      <c r="L31" s="18">
        <f t="shared" si="1"/>
        <v>0</v>
      </c>
      <c r="M31" s="21"/>
      <c r="N31" s="21"/>
      <c r="O31" s="21"/>
      <c r="P31" s="21"/>
      <c r="Q31" s="21"/>
      <c r="R31" s="21"/>
      <c r="S31" s="21"/>
      <c r="T31" s="22"/>
      <c r="U31" s="22"/>
    </row>
    <row r="32" spans="1:21" ht="18.75" x14ac:dyDescent="0.25">
      <c r="A32" s="19" t="s">
        <v>200</v>
      </c>
      <c r="B32" s="19" t="s">
        <v>25</v>
      </c>
      <c r="C32" s="19" t="s">
        <v>209</v>
      </c>
      <c r="D32" s="19" t="s">
        <v>210</v>
      </c>
      <c r="E32" s="19" t="s">
        <v>211</v>
      </c>
      <c r="F32" s="19" t="s">
        <v>212</v>
      </c>
      <c r="G32" s="19" t="s">
        <v>68</v>
      </c>
      <c r="H32" s="19" t="s">
        <v>213</v>
      </c>
      <c r="I32" s="19" t="s">
        <v>214</v>
      </c>
      <c r="J32" s="19" t="s">
        <v>215</v>
      </c>
      <c r="K32" s="20" t="s">
        <v>216</v>
      </c>
      <c r="L32" s="18">
        <f t="shared" si="1"/>
        <v>0</v>
      </c>
      <c r="M32" s="21"/>
      <c r="N32" s="21"/>
      <c r="O32" s="21"/>
      <c r="P32" s="21"/>
      <c r="Q32" s="21"/>
      <c r="R32" s="21"/>
      <c r="S32" s="21"/>
      <c r="T32" s="22"/>
      <c r="U32" s="22"/>
    </row>
    <row r="33" spans="1:21" ht="18.75" x14ac:dyDescent="0.25">
      <c r="A33" s="19" t="s">
        <v>217</v>
      </c>
      <c r="B33" s="19" t="s">
        <v>13</v>
      </c>
      <c r="C33" s="19" t="s">
        <v>218</v>
      </c>
      <c r="D33" s="19" t="s">
        <v>219</v>
      </c>
      <c r="E33" s="19" t="s">
        <v>220</v>
      </c>
      <c r="F33" s="19" t="s">
        <v>221</v>
      </c>
      <c r="G33" s="19" t="s">
        <v>31</v>
      </c>
      <c r="H33" s="19" t="s">
        <v>222</v>
      </c>
      <c r="I33" s="19" t="s">
        <v>4</v>
      </c>
      <c r="J33" s="19" t="s">
        <v>223</v>
      </c>
      <c r="K33" s="20" t="s">
        <v>224</v>
      </c>
      <c r="L33" s="18">
        <f t="shared" si="1"/>
        <v>0</v>
      </c>
      <c r="M33" s="21"/>
      <c r="N33" s="21"/>
      <c r="O33" s="21"/>
      <c r="P33" s="21"/>
      <c r="Q33" s="21"/>
      <c r="R33" s="21"/>
      <c r="S33" s="21"/>
      <c r="T33" s="22"/>
      <c r="U33" s="22"/>
    </row>
    <row r="34" spans="1:21" ht="18.75" x14ac:dyDescent="0.25">
      <c r="A34" s="19" t="s">
        <v>217</v>
      </c>
      <c r="B34" s="19" t="s">
        <v>13</v>
      </c>
      <c r="C34" s="19" t="s">
        <v>225</v>
      </c>
      <c r="D34" s="19" t="s">
        <v>226</v>
      </c>
      <c r="E34" s="19" t="s">
        <v>227</v>
      </c>
      <c r="F34" s="19" t="s">
        <v>228</v>
      </c>
      <c r="G34" s="19" t="s">
        <v>229</v>
      </c>
      <c r="H34" s="19" t="s">
        <v>230</v>
      </c>
      <c r="I34" s="19" t="s">
        <v>231</v>
      </c>
      <c r="J34" s="19" t="s">
        <v>232</v>
      </c>
      <c r="K34" s="20" t="s">
        <v>233</v>
      </c>
      <c r="L34" s="18">
        <f t="shared" si="1"/>
        <v>0</v>
      </c>
      <c r="M34" s="21"/>
      <c r="N34" s="21"/>
      <c r="O34" s="21"/>
      <c r="P34" s="21"/>
      <c r="Q34" s="21"/>
      <c r="R34" s="21"/>
      <c r="S34" s="21"/>
      <c r="T34" s="22"/>
      <c r="U34" s="22"/>
    </row>
    <row r="35" spans="1:21" ht="18.75" x14ac:dyDescent="0.25">
      <c r="A35" s="19" t="s">
        <v>217</v>
      </c>
      <c r="B35" s="19" t="s">
        <v>13</v>
      </c>
      <c r="C35" s="19" t="s">
        <v>234</v>
      </c>
      <c r="D35" s="19" t="s">
        <v>235</v>
      </c>
      <c r="E35" s="19" t="s">
        <v>236</v>
      </c>
      <c r="F35" s="19" t="s">
        <v>237</v>
      </c>
      <c r="G35" s="19" t="s">
        <v>31</v>
      </c>
      <c r="H35" s="19" t="s">
        <v>238</v>
      </c>
      <c r="I35" s="19" t="s">
        <v>239</v>
      </c>
      <c r="J35" s="19" t="s">
        <v>240</v>
      </c>
      <c r="K35" s="20" t="s">
        <v>241</v>
      </c>
      <c r="L35" s="18">
        <f t="shared" si="1"/>
        <v>0</v>
      </c>
      <c r="M35" s="21"/>
      <c r="N35" s="21"/>
      <c r="O35" s="21"/>
      <c r="P35" s="21"/>
      <c r="Q35" s="21"/>
      <c r="R35" s="21"/>
      <c r="S35" s="21"/>
      <c r="T35" s="22"/>
      <c r="U35" s="22"/>
    </row>
    <row r="36" spans="1:21" ht="18.75" x14ac:dyDescent="0.25">
      <c r="A36" s="19" t="s">
        <v>217</v>
      </c>
      <c r="B36" s="19" t="s">
        <v>25</v>
      </c>
      <c r="C36" s="19" t="s">
        <v>242</v>
      </c>
      <c r="D36" s="19" t="s">
        <v>243</v>
      </c>
      <c r="E36" s="19" t="s">
        <v>244</v>
      </c>
      <c r="F36" s="19" t="s">
        <v>245</v>
      </c>
      <c r="G36" s="19" t="s">
        <v>68</v>
      </c>
      <c r="H36" s="19" t="s">
        <v>246</v>
      </c>
      <c r="I36" s="19" t="s">
        <v>4</v>
      </c>
      <c r="J36" s="19" t="s">
        <v>247</v>
      </c>
      <c r="K36" s="20" t="s">
        <v>248</v>
      </c>
      <c r="L36" s="18">
        <f t="shared" si="1"/>
        <v>0</v>
      </c>
      <c r="M36" s="21"/>
      <c r="N36" s="21"/>
      <c r="O36" s="21"/>
      <c r="P36" s="21"/>
      <c r="Q36" s="21"/>
      <c r="R36" s="21"/>
      <c r="S36" s="21"/>
      <c r="T36" s="22"/>
      <c r="U36" s="22"/>
    </row>
    <row r="37" spans="1:21" ht="18.75" x14ac:dyDescent="0.25">
      <c r="A37" s="19" t="s">
        <v>217</v>
      </c>
      <c r="B37" s="19" t="s">
        <v>25</v>
      </c>
      <c r="C37" s="19" t="s">
        <v>249</v>
      </c>
      <c r="D37" s="19" t="s">
        <v>250</v>
      </c>
      <c r="E37" s="19" t="s">
        <v>251</v>
      </c>
      <c r="F37" s="19" t="s">
        <v>252</v>
      </c>
      <c r="G37" s="19" t="s">
        <v>68</v>
      </c>
      <c r="H37" s="19" t="s">
        <v>253</v>
      </c>
      <c r="I37" s="19" t="s">
        <v>254</v>
      </c>
      <c r="J37" s="19" t="s">
        <v>255</v>
      </c>
      <c r="K37" s="20" t="s">
        <v>256</v>
      </c>
      <c r="L37" s="18">
        <f t="shared" si="1"/>
        <v>0</v>
      </c>
      <c r="M37" s="21"/>
      <c r="N37" s="21"/>
      <c r="O37" s="21"/>
      <c r="P37" s="21"/>
      <c r="Q37" s="21"/>
      <c r="R37" s="21"/>
      <c r="S37" s="21"/>
      <c r="T37" s="22"/>
      <c r="U37" s="22"/>
    </row>
    <row r="38" spans="1:21" ht="18.75" x14ac:dyDescent="0.25">
      <c r="A38" s="19" t="s">
        <v>217</v>
      </c>
      <c r="B38" s="19" t="s">
        <v>25</v>
      </c>
      <c r="C38" s="19" t="s">
        <v>257</v>
      </c>
      <c r="D38" s="19" t="s">
        <v>258</v>
      </c>
      <c r="E38" s="19" t="s">
        <v>259</v>
      </c>
      <c r="F38" s="19" t="s">
        <v>260</v>
      </c>
      <c r="G38" s="19" t="s">
        <v>68</v>
      </c>
      <c r="H38" s="19" t="s">
        <v>261</v>
      </c>
      <c r="I38" s="19" t="s">
        <v>262</v>
      </c>
      <c r="J38" s="19" t="s">
        <v>263</v>
      </c>
      <c r="K38" s="20" t="s">
        <v>264</v>
      </c>
      <c r="L38" s="18">
        <f t="shared" si="1"/>
        <v>0</v>
      </c>
      <c r="M38" s="21"/>
      <c r="N38" s="21"/>
      <c r="O38" s="21"/>
      <c r="P38" s="21"/>
      <c r="Q38" s="21"/>
      <c r="R38" s="21"/>
      <c r="S38" s="21"/>
      <c r="T38" s="22"/>
      <c r="U38" s="22"/>
    </row>
    <row r="39" spans="1:21" ht="18.75" x14ac:dyDescent="0.25">
      <c r="A39" s="19" t="s">
        <v>265</v>
      </c>
      <c r="B39" s="19" t="s">
        <v>13</v>
      </c>
      <c r="C39" s="19" t="s">
        <v>266</v>
      </c>
      <c r="D39" s="19" t="s">
        <v>267</v>
      </c>
      <c r="E39" s="19" t="s">
        <v>268</v>
      </c>
      <c r="F39" s="19" t="s">
        <v>269</v>
      </c>
      <c r="G39" s="19" t="s">
        <v>31</v>
      </c>
      <c r="H39" s="19" t="s">
        <v>270</v>
      </c>
      <c r="I39" s="19" t="s">
        <v>4</v>
      </c>
      <c r="J39" s="19" t="s">
        <v>271</v>
      </c>
      <c r="K39" s="20" t="s">
        <v>4</v>
      </c>
      <c r="L39" s="18">
        <f t="shared" si="1"/>
        <v>0</v>
      </c>
      <c r="M39" s="21"/>
      <c r="N39" s="21"/>
      <c r="O39" s="21"/>
      <c r="P39" s="21"/>
      <c r="Q39" s="21"/>
      <c r="R39" s="21"/>
      <c r="S39" s="21"/>
      <c r="T39" s="22"/>
      <c r="U39" s="22"/>
    </row>
    <row r="40" spans="1:21" ht="18.75" x14ac:dyDescent="0.25">
      <c r="A40" s="19" t="s">
        <v>272</v>
      </c>
      <c r="B40" s="19" t="s">
        <v>13</v>
      </c>
      <c r="C40" s="19" t="s">
        <v>273</v>
      </c>
      <c r="D40" s="19" t="s">
        <v>274</v>
      </c>
      <c r="E40" s="19" t="s">
        <v>275</v>
      </c>
      <c r="F40" s="19" t="s">
        <v>276</v>
      </c>
      <c r="G40" s="19" t="s">
        <v>31</v>
      </c>
      <c r="H40" s="19" t="s">
        <v>277</v>
      </c>
      <c r="I40" s="19" t="s">
        <v>4</v>
      </c>
      <c r="J40" s="19" t="s">
        <v>278</v>
      </c>
      <c r="K40" s="20" t="s">
        <v>279</v>
      </c>
      <c r="L40" s="18">
        <f t="shared" si="1"/>
        <v>0</v>
      </c>
      <c r="M40" s="21"/>
      <c r="N40" s="21"/>
      <c r="O40" s="21"/>
      <c r="P40" s="21"/>
      <c r="Q40" s="21"/>
      <c r="R40" s="21"/>
      <c r="S40" s="21"/>
      <c r="T40" s="22"/>
      <c r="U40" s="22"/>
    </row>
    <row r="41" spans="1:21" ht="18.75" x14ac:dyDescent="0.25">
      <c r="A41" s="19" t="s">
        <v>272</v>
      </c>
      <c r="B41" s="19" t="s">
        <v>25</v>
      </c>
      <c r="C41" s="19" t="s">
        <v>280</v>
      </c>
      <c r="D41" s="19" t="s">
        <v>281</v>
      </c>
      <c r="E41" s="19" t="s">
        <v>282</v>
      </c>
      <c r="F41" s="19" t="s">
        <v>283</v>
      </c>
      <c r="G41" s="19" t="s">
        <v>68</v>
      </c>
      <c r="H41" s="19" t="s">
        <v>284</v>
      </c>
      <c r="I41" s="19" t="s">
        <v>4</v>
      </c>
      <c r="J41" s="19" t="s">
        <v>285</v>
      </c>
      <c r="K41" s="20" t="s">
        <v>286</v>
      </c>
      <c r="L41" s="18">
        <f t="shared" si="1"/>
        <v>0</v>
      </c>
      <c r="M41" s="21"/>
      <c r="N41" s="21"/>
      <c r="O41" s="21"/>
      <c r="P41" s="21"/>
      <c r="Q41" s="21"/>
      <c r="R41" s="21"/>
      <c r="S41" s="21"/>
      <c r="T41" s="22"/>
      <c r="U41" s="22"/>
    </row>
  </sheetData>
  <pageMargins left="0.25" right="0.25" top="0.75" bottom="0.75" header="0.3" footer="0.3"/>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selection activeCell="C12" sqref="C12"/>
    </sheetView>
  </sheetViews>
  <sheetFormatPr defaultRowHeight="15" x14ac:dyDescent="0.25"/>
  <cols>
    <col min="2" max="2" width="10.140625" customWidth="1"/>
    <col min="3" max="3" width="34.85546875" customWidth="1"/>
    <col min="4" max="11" width="9.140625" hidden="1" customWidth="1"/>
    <col min="12" max="16" width="11" customWidth="1"/>
    <col min="17" max="17" width="46.85546875" customWidth="1"/>
    <col min="18" max="18" width="39" customWidth="1"/>
  </cols>
  <sheetData>
    <row r="1" spans="1:18" ht="18.75" x14ac:dyDescent="0.3">
      <c r="A1" s="15" t="s">
        <v>100</v>
      </c>
      <c r="B1" s="15" t="s">
        <v>99</v>
      </c>
      <c r="C1" s="15" t="s">
        <v>98</v>
      </c>
      <c r="D1" s="15" t="s">
        <v>97</v>
      </c>
      <c r="E1" s="15" t="s">
        <v>96</v>
      </c>
      <c r="F1" s="15" t="s">
        <v>95</v>
      </c>
      <c r="G1" s="15" t="s">
        <v>94</v>
      </c>
      <c r="H1" s="15" t="s">
        <v>93</v>
      </c>
      <c r="I1" s="15" t="s">
        <v>92</v>
      </c>
      <c r="J1" s="15" t="s">
        <v>91</v>
      </c>
      <c r="K1" s="14" t="s">
        <v>90</v>
      </c>
      <c r="L1" s="13" t="s">
        <v>89</v>
      </c>
      <c r="M1" s="13" t="s">
        <v>88</v>
      </c>
      <c r="N1" s="13" t="s">
        <v>87</v>
      </c>
      <c r="O1" s="13" t="s">
        <v>86</v>
      </c>
      <c r="P1" s="13" t="s">
        <v>85</v>
      </c>
      <c r="Q1" s="12" t="s">
        <v>84</v>
      </c>
      <c r="R1" s="11" t="s">
        <v>83</v>
      </c>
    </row>
    <row r="2" spans="1:18" ht="18.75" x14ac:dyDescent="0.25">
      <c r="A2" s="6" t="s">
        <v>14</v>
      </c>
      <c r="B2" s="6" t="s">
        <v>13</v>
      </c>
      <c r="C2" s="6" t="s">
        <v>82</v>
      </c>
      <c r="D2" s="6" t="s">
        <v>81</v>
      </c>
      <c r="E2" s="6" t="s">
        <v>80</v>
      </c>
      <c r="F2" s="6" t="s">
        <v>79</v>
      </c>
      <c r="G2" s="6" t="s">
        <v>78</v>
      </c>
      <c r="H2" s="6" t="s">
        <v>77</v>
      </c>
      <c r="I2" s="6" t="s">
        <v>76</v>
      </c>
      <c r="J2" s="6" t="s">
        <v>75</v>
      </c>
      <c r="K2" s="5" t="s">
        <v>74</v>
      </c>
      <c r="L2" s="7">
        <f t="shared" ref="L2:L11" si="0">SUM(M2:P2)</f>
        <v>2</v>
      </c>
      <c r="M2" s="3">
        <v>0</v>
      </c>
      <c r="N2" s="3">
        <v>0</v>
      </c>
      <c r="O2" s="3">
        <v>0</v>
      </c>
      <c r="P2" s="3">
        <v>2</v>
      </c>
      <c r="Q2" s="2" t="s">
        <v>73</v>
      </c>
      <c r="R2" s="1"/>
    </row>
    <row r="3" spans="1:18" ht="30" x14ac:dyDescent="0.25">
      <c r="A3" s="6" t="s">
        <v>14</v>
      </c>
      <c r="B3" s="6" t="s">
        <v>25</v>
      </c>
      <c r="C3" s="6" t="s">
        <v>72</v>
      </c>
      <c r="D3" s="6" t="s">
        <v>71</v>
      </c>
      <c r="E3" s="6" t="s">
        <v>70</v>
      </c>
      <c r="F3" s="6" t="s">
        <v>69</v>
      </c>
      <c r="G3" s="6" t="s">
        <v>68</v>
      </c>
      <c r="H3" s="6" t="s">
        <v>67</v>
      </c>
      <c r="I3" s="6" t="s">
        <v>66</v>
      </c>
      <c r="J3" s="6" t="s">
        <v>65</v>
      </c>
      <c r="K3" s="5" t="s">
        <v>64</v>
      </c>
      <c r="L3" s="7">
        <f t="shared" si="0"/>
        <v>4</v>
      </c>
      <c r="M3" s="3">
        <v>0</v>
      </c>
      <c r="N3" s="3">
        <v>2</v>
      </c>
      <c r="O3" s="3">
        <v>0</v>
      </c>
      <c r="P3" s="3">
        <v>2</v>
      </c>
      <c r="Q3" s="2" t="s">
        <v>63</v>
      </c>
      <c r="R3" s="1"/>
    </row>
    <row r="4" spans="1:18" ht="60" x14ac:dyDescent="0.25">
      <c r="A4" s="6" t="s">
        <v>14</v>
      </c>
      <c r="B4" s="6" t="s">
        <v>13</v>
      </c>
      <c r="C4" s="6" t="s">
        <v>62</v>
      </c>
      <c r="D4" s="6" t="s">
        <v>61</v>
      </c>
      <c r="E4" s="6" t="s">
        <v>60</v>
      </c>
      <c r="F4" s="6" t="s">
        <v>59</v>
      </c>
      <c r="G4" s="6" t="s">
        <v>31</v>
      </c>
      <c r="H4" s="6" t="s">
        <v>58</v>
      </c>
      <c r="I4" s="6" t="s">
        <v>57</v>
      </c>
      <c r="J4" s="6" t="s">
        <v>56</v>
      </c>
      <c r="K4" s="5" t="s">
        <v>4</v>
      </c>
      <c r="L4" s="7">
        <f t="shared" si="0"/>
        <v>6</v>
      </c>
      <c r="M4" s="3">
        <v>0</v>
      </c>
      <c r="N4" s="3">
        <v>4</v>
      </c>
      <c r="O4" s="3">
        <v>2</v>
      </c>
      <c r="P4" s="3">
        <v>0</v>
      </c>
      <c r="Q4" s="2" t="s">
        <v>55</v>
      </c>
      <c r="R4" s="1"/>
    </row>
    <row r="5" spans="1:18" ht="30" x14ac:dyDescent="0.25">
      <c r="A5" s="6" t="s">
        <v>14</v>
      </c>
      <c r="B5" s="6" t="s">
        <v>13</v>
      </c>
      <c r="C5" s="6" t="s">
        <v>54</v>
      </c>
      <c r="D5" s="6" t="s">
        <v>53</v>
      </c>
      <c r="E5" s="6" t="s">
        <v>52</v>
      </c>
      <c r="F5" s="6" t="s">
        <v>51</v>
      </c>
      <c r="G5" s="6" t="s">
        <v>8</v>
      </c>
      <c r="H5" s="6" t="s">
        <v>50</v>
      </c>
      <c r="I5" s="6" t="s">
        <v>4</v>
      </c>
      <c r="J5" s="6" t="s">
        <v>49</v>
      </c>
      <c r="K5" s="5" t="s">
        <v>48</v>
      </c>
      <c r="L5" s="7">
        <f t="shared" si="0"/>
        <v>8</v>
      </c>
      <c r="M5" s="3">
        <v>0</v>
      </c>
      <c r="N5" s="3">
        <v>4</v>
      </c>
      <c r="O5" s="3">
        <v>4</v>
      </c>
      <c r="P5" s="3">
        <v>0</v>
      </c>
      <c r="Q5" s="2" t="s">
        <v>47</v>
      </c>
      <c r="R5" s="1"/>
    </row>
    <row r="6" spans="1:18" ht="18.75" x14ac:dyDescent="0.25">
      <c r="A6" s="6"/>
      <c r="B6" s="6" t="s">
        <v>25</v>
      </c>
      <c r="C6" s="6" t="s">
        <v>46</v>
      </c>
      <c r="D6" s="6"/>
      <c r="E6" s="6"/>
      <c r="F6" s="6"/>
      <c r="G6" s="6"/>
      <c r="H6" s="6"/>
      <c r="I6" s="6"/>
      <c r="J6" s="6"/>
      <c r="K6" s="5"/>
      <c r="L6" s="7">
        <f t="shared" si="0"/>
        <v>8</v>
      </c>
      <c r="M6" s="3">
        <v>0</v>
      </c>
      <c r="N6" s="3">
        <v>4</v>
      </c>
      <c r="O6" s="3">
        <v>0</v>
      </c>
      <c r="P6" s="3">
        <v>4</v>
      </c>
      <c r="Q6" s="2" t="s">
        <v>45</v>
      </c>
      <c r="R6" s="1"/>
    </row>
    <row r="7" spans="1:18" ht="30" x14ac:dyDescent="0.25">
      <c r="A7" s="6" t="s">
        <v>14</v>
      </c>
      <c r="B7" s="6" t="s">
        <v>13</v>
      </c>
      <c r="C7" s="6" t="s">
        <v>44</v>
      </c>
      <c r="D7" s="6" t="s">
        <v>43</v>
      </c>
      <c r="E7" s="6" t="s">
        <v>42</v>
      </c>
      <c r="F7" s="6" t="s">
        <v>41</v>
      </c>
      <c r="G7" s="6" t="s">
        <v>8</v>
      </c>
      <c r="H7" s="6" t="s">
        <v>40</v>
      </c>
      <c r="I7" s="6" t="s">
        <v>4</v>
      </c>
      <c r="J7" s="6" t="s">
        <v>39</v>
      </c>
      <c r="K7" s="5" t="s">
        <v>4</v>
      </c>
      <c r="L7" s="7">
        <f t="shared" si="0"/>
        <v>4</v>
      </c>
      <c r="M7" s="10">
        <v>0</v>
      </c>
      <c r="N7" s="10">
        <v>2</v>
      </c>
      <c r="O7" s="10">
        <v>0</v>
      </c>
      <c r="P7" s="10">
        <v>2</v>
      </c>
      <c r="Q7" s="2" t="s">
        <v>38</v>
      </c>
      <c r="R7" s="1"/>
    </row>
    <row r="8" spans="1:18" ht="18.75" x14ac:dyDescent="0.25">
      <c r="A8" s="6"/>
      <c r="B8" s="6" t="s">
        <v>25</v>
      </c>
      <c r="C8" s="6" t="s">
        <v>37</v>
      </c>
      <c r="D8" s="6"/>
      <c r="E8" s="6"/>
      <c r="F8" s="6"/>
      <c r="G8" s="6"/>
      <c r="H8" s="6"/>
      <c r="I8" s="6"/>
      <c r="J8" s="6"/>
      <c r="K8" s="5"/>
      <c r="L8" s="7">
        <f t="shared" si="0"/>
        <v>8</v>
      </c>
      <c r="M8" s="10">
        <v>0</v>
      </c>
      <c r="N8" s="10">
        <v>4</v>
      </c>
      <c r="O8" s="10">
        <v>0</v>
      </c>
      <c r="P8" s="10">
        <v>4</v>
      </c>
      <c r="Q8" s="2" t="s">
        <v>36</v>
      </c>
      <c r="R8" s="1"/>
    </row>
    <row r="9" spans="1:18" ht="45" x14ac:dyDescent="0.25">
      <c r="A9" s="6" t="s">
        <v>26</v>
      </c>
      <c r="B9" s="6" t="s">
        <v>13</v>
      </c>
      <c r="C9" s="6" t="s">
        <v>35</v>
      </c>
      <c r="D9" s="6" t="s">
        <v>34</v>
      </c>
      <c r="E9" s="9" t="s">
        <v>33</v>
      </c>
      <c r="F9" s="6" t="s">
        <v>32</v>
      </c>
      <c r="G9" s="6" t="s">
        <v>31</v>
      </c>
      <c r="H9" s="6" t="s">
        <v>30</v>
      </c>
      <c r="I9" s="6" t="s">
        <v>29</v>
      </c>
      <c r="J9" s="6" t="s">
        <v>28</v>
      </c>
      <c r="K9" s="5" t="s">
        <v>27</v>
      </c>
      <c r="L9" s="8">
        <f t="shared" si="0"/>
        <v>12</v>
      </c>
      <c r="M9" s="3">
        <v>2</v>
      </c>
      <c r="N9" s="3">
        <v>4</v>
      </c>
      <c r="O9" s="3">
        <v>4</v>
      </c>
      <c r="P9" s="3">
        <v>2</v>
      </c>
      <c r="Q9" s="2" t="s">
        <v>104</v>
      </c>
      <c r="R9" s="1" t="s">
        <v>103</v>
      </c>
    </row>
    <row r="10" spans="1:18" ht="75" x14ac:dyDescent="0.25">
      <c r="A10" s="6" t="s">
        <v>26</v>
      </c>
      <c r="B10" s="6" t="s">
        <v>25</v>
      </c>
      <c r="C10" s="6" t="s">
        <v>24</v>
      </c>
      <c r="D10" s="6" t="s">
        <v>23</v>
      </c>
      <c r="E10" s="6" t="s">
        <v>22</v>
      </c>
      <c r="F10" s="6" t="s">
        <v>21</v>
      </c>
      <c r="G10" s="6" t="s">
        <v>20</v>
      </c>
      <c r="H10" s="6" t="s">
        <v>19</v>
      </c>
      <c r="I10" s="6" t="s">
        <v>18</v>
      </c>
      <c r="J10" s="6" t="s">
        <v>17</v>
      </c>
      <c r="K10" s="5" t="s">
        <v>16</v>
      </c>
      <c r="L10" s="8">
        <f t="shared" si="0"/>
        <v>14</v>
      </c>
      <c r="M10" s="3">
        <v>2</v>
      </c>
      <c r="N10" s="3">
        <v>4</v>
      </c>
      <c r="O10" s="3">
        <v>4</v>
      </c>
      <c r="P10" s="3">
        <v>4</v>
      </c>
      <c r="Q10" s="2" t="s">
        <v>15</v>
      </c>
      <c r="R10" s="1" t="s">
        <v>102</v>
      </c>
    </row>
    <row r="11" spans="1:18" ht="30" x14ac:dyDescent="0.25">
      <c r="A11" s="6" t="s">
        <v>14</v>
      </c>
      <c r="B11" s="6" t="s">
        <v>13</v>
      </c>
      <c r="C11" s="6" t="s">
        <v>12</v>
      </c>
      <c r="D11" s="6" t="s">
        <v>11</v>
      </c>
      <c r="E11" s="6" t="s">
        <v>10</v>
      </c>
      <c r="F11" s="6" t="s">
        <v>9</v>
      </c>
      <c r="G11" s="6" t="s">
        <v>8</v>
      </c>
      <c r="H11" s="6" t="s">
        <v>7</v>
      </c>
      <c r="I11" s="6" t="s">
        <v>6</v>
      </c>
      <c r="J11" s="6" t="s">
        <v>5</v>
      </c>
      <c r="K11" s="5" t="s">
        <v>4</v>
      </c>
      <c r="L11" s="7">
        <f t="shared" si="0"/>
        <v>2</v>
      </c>
      <c r="M11" s="3">
        <v>0</v>
      </c>
      <c r="N11" s="3">
        <v>2</v>
      </c>
      <c r="O11" s="3">
        <v>0</v>
      </c>
      <c r="P11" s="3">
        <v>0</v>
      </c>
      <c r="Q11" s="16" t="s">
        <v>105</v>
      </c>
      <c r="R11" s="1"/>
    </row>
    <row r="12" spans="1:18" ht="45" x14ac:dyDescent="0.25">
      <c r="A12" s="6"/>
      <c r="B12" s="6" t="s">
        <v>2</v>
      </c>
      <c r="C12" s="6" t="s">
        <v>3</v>
      </c>
      <c r="D12" s="6"/>
      <c r="E12" s="6"/>
      <c r="F12" s="6"/>
      <c r="G12" s="6"/>
      <c r="H12" s="6"/>
      <c r="I12" s="6"/>
      <c r="J12" s="6"/>
      <c r="K12" s="5"/>
      <c r="L12" s="4"/>
      <c r="M12" s="3"/>
      <c r="N12" s="3"/>
      <c r="O12" s="3"/>
      <c r="P12" s="3"/>
      <c r="Q12" s="2" t="s">
        <v>101</v>
      </c>
      <c r="R12" s="1"/>
    </row>
    <row r="13" spans="1:18" ht="45" x14ac:dyDescent="0.25">
      <c r="A13" s="6"/>
      <c r="B13" s="6" t="s">
        <v>2</v>
      </c>
      <c r="C13" s="6" t="s">
        <v>1</v>
      </c>
      <c r="D13" s="6"/>
      <c r="E13" s="6"/>
      <c r="F13" s="6"/>
      <c r="G13" s="6"/>
      <c r="H13" s="6"/>
      <c r="I13" s="6"/>
      <c r="J13" s="6"/>
      <c r="K13" s="5"/>
      <c r="L13" s="4"/>
      <c r="M13" s="3"/>
      <c r="N13" s="3"/>
      <c r="O13" s="3"/>
      <c r="P13" s="3"/>
      <c r="Q13" s="2" t="s">
        <v>0</v>
      </c>
      <c r="R13" s="1"/>
    </row>
    <row r="17" spans="1:18" ht="18.75" x14ac:dyDescent="0.3">
      <c r="A17" s="17" t="s">
        <v>287</v>
      </c>
    </row>
    <row r="18" spans="1:18" ht="45" x14ac:dyDescent="0.25">
      <c r="A18" s="19" t="s">
        <v>106</v>
      </c>
      <c r="B18" s="19" t="s">
        <v>13</v>
      </c>
      <c r="C18" s="19" t="s">
        <v>107</v>
      </c>
      <c r="D18" s="19" t="s">
        <v>108</v>
      </c>
      <c r="E18" s="19" t="s">
        <v>109</v>
      </c>
      <c r="F18" s="19" t="s">
        <v>110</v>
      </c>
      <c r="G18" s="19" t="s">
        <v>8</v>
      </c>
      <c r="H18" s="19" t="s">
        <v>111</v>
      </c>
      <c r="I18" s="19" t="s">
        <v>4</v>
      </c>
      <c r="J18" s="19" t="s">
        <v>112</v>
      </c>
      <c r="K18" s="20" t="s">
        <v>4</v>
      </c>
      <c r="L18" s="18">
        <f t="shared" ref="L18:L41" si="1">SUM(M18:P18)</f>
        <v>2</v>
      </c>
      <c r="M18" s="21">
        <v>0</v>
      </c>
      <c r="N18" s="21">
        <v>0</v>
      </c>
      <c r="O18" s="21">
        <v>2</v>
      </c>
      <c r="P18" s="21">
        <v>0</v>
      </c>
      <c r="Q18" s="22" t="s">
        <v>113</v>
      </c>
      <c r="R18" s="22" t="s">
        <v>114</v>
      </c>
    </row>
    <row r="19" spans="1:18" ht="18.75" x14ac:dyDescent="0.25">
      <c r="A19" s="19" t="s">
        <v>106</v>
      </c>
      <c r="B19" s="19" t="s">
        <v>13</v>
      </c>
      <c r="C19" s="19" t="s">
        <v>115</v>
      </c>
      <c r="D19" s="19" t="s">
        <v>116</v>
      </c>
      <c r="E19" s="19" t="s">
        <v>117</v>
      </c>
      <c r="F19" s="19" t="s">
        <v>118</v>
      </c>
      <c r="G19" s="19" t="s">
        <v>8</v>
      </c>
      <c r="H19" s="19" t="s">
        <v>119</v>
      </c>
      <c r="I19" s="19" t="s">
        <v>120</v>
      </c>
      <c r="J19" s="19" t="s">
        <v>121</v>
      </c>
      <c r="K19" s="20" t="s">
        <v>4</v>
      </c>
      <c r="L19" s="18">
        <f t="shared" si="1"/>
        <v>0</v>
      </c>
      <c r="M19" s="21"/>
      <c r="N19" s="21"/>
      <c r="O19" s="21"/>
      <c r="P19" s="21"/>
      <c r="Q19" s="22"/>
      <c r="R19" s="22"/>
    </row>
    <row r="20" spans="1:18" ht="18.75" x14ac:dyDescent="0.25">
      <c r="A20" s="19" t="s">
        <v>106</v>
      </c>
      <c r="B20" s="19" t="s">
        <v>13</v>
      </c>
      <c r="C20" s="19" t="s">
        <v>122</v>
      </c>
      <c r="D20" s="19" t="s">
        <v>123</v>
      </c>
      <c r="E20" s="19" t="s">
        <v>124</v>
      </c>
      <c r="F20" s="19" t="s">
        <v>125</v>
      </c>
      <c r="G20" s="19" t="s">
        <v>31</v>
      </c>
      <c r="H20" s="19" t="s">
        <v>126</v>
      </c>
      <c r="I20" s="19" t="s">
        <v>127</v>
      </c>
      <c r="J20" s="19" t="s">
        <v>128</v>
      </c>
      <c r="K20" s="20" t="s">
        <v>4</v>
      </c>
      <c r="L20" s="18">
        <f t="shared" si="1"/>
        <v>0</v>
      </c>
      <c r="M20" s="21"/>
      <c r="N20" s="21"/>
      <c r="O20" s="21"/>
      <c r="P20" s="21"/>
      <c r="Q20" s="22"/>
      <c r="R20" s="22"/>
    </row>
    <row r="21" spans="1:18" ht="18.75" x14ac:dyDescent="0.25">
      <c r="A21" s="19" t="s">
        <v>106</v>
      </c>
      <c r="B21" s="19"/>
      <c r="C21" s="19"/>
      <c r="D21" s="19"/>
      <c r="E21" s="19"/>
      <c r="F21" s="19" t="s">
        <v>129</v>
      </c>
      <c r="G21" s="19" t="s">
        <v>8</v>
      </c>
      <c r="H21" s="19" t="s">
        <v>130</v>
      </c>
      <c r="I21" s="19" t="s">
        <v>4</v>
      </c>
      <c r="J21" s="19" t="s">
        <v>131</v>
      </c>
      <c r="K21" s="20" t="s">
        <v>4</v>
      </c>
      <c r="L21" s="18">
        <f t="shared" si="1"/>
        <v>0</v>
      </c>
      <c r="M21" s="21"/>
      <c r="N21" s="21"/>
      <c r="O21" s="21"/>
      <c r="P21" s="21"/>
      <c r="Q21" s="22"/>
      <c r="R21" s="22"/>
    </row>
    <row r="22" spans="1:18" ht="18.75" x14ac:dyDescent="0.25">
      <c r="A22" s="19" t="s">
        <v>106</v>
      </c>
      <c r="B22" s="19" t="s">
        <v>13</v>
      </c>
      <c r="C22" s="19" t="s">
        <v>132</v>
      </c>
      <c r="D22" s="19" t="s">
        <v>133</v>
      </c>
      <c r="E22" s="19" t="s">
        <v>134</v>
      </c>
      <c r="F22" s="19" t="s">
        <v>135</v>
      </c>
      <c r="G22" s="19" t="s">
        <v>31</v>
      </c>
      <c r="H22" s="19" t="s">
        <v>136</v>
      </c>
      <c r="I22" s="19" t="s">
        <v>137</v>
      </c>
      <c r="J22" s="19" t="s">
        <v>138</v>
      </c>
      <c r="K22" s="20" t="s">
        <v>4</v>
      </c>
      <c r="L22" s="18">
        <f t="shared" si="1"/>
        <v>0</v>
      </c>
      <c r="M22" s="21"/>
      <c r="N22" s="21"/>
      <c r="O22" s="21"/>
      <c r="P22" s="21"/>
      <c r="Q22" s="22"/>
      <c r="R22" s="22"/>
    </row>
    <row r="23" spans="1:18" ht="18.75" x14ac:dyDescent="0.25">
      <c r="A23" s="19" t="s">
        <v>106</v>
      </c>
      <c r="B23" s="19" t="s">
        <v>13</v>
      </c>
      <c r="C23" s="19" t="s">
        <v>139</v>
      </c>
      <c r="D23" s="19" t="s">
        <v>140</v>
      </c>
      <c r="E23" s="19" t="s">
        <v>141</v>
      </c>
      <c r="F23" s="19" t="s">
        <v>142</v>
      </c>
      <c r="G23" s="19" t="s">
        <v>31</v>
      </c>
      <c r="H23" s="19" t="s">
        <v>143</v>
      </c>
      <c r="I23" s="19" t="s">
        <v>144</v>
      </c>
      <c r="J23" s="19" t="s">
        <v>145</v>
      </c>
      <c r="K23" s="20" t="s">
        <v>4</v>
      </c>
      <c r="L23" s="18">
        <f t="shared" si="1"/>
        <v>0</v>
      </c>
      <c r="M23" s="21"/>
      <c r="N23" s="21"/>
      <c r="O23" s="21"/>
      <c r="P23" s="21"/>
      <c r="Q23" s="22"/>
      <c r="R23" s="22"/>
    </row>
    <row r="24" spans="1:18" ht="18.75" x14ac:dyDescent="0.25">
      <c r="A24" s="19" t="s">
        <v>106</v>
      </c>
      <c r="B24" s="19" t="s">
        <v>13</v>
      </c>
      <c r="C24" s="19" t="s">
        <v>146</v>
      </c>
      <c r="D24" s="19" t="s">
        <v>147</v>
      </c>
      <c r="E24" s="19" t="s">
        <v>148</v>
      </c>
      <c r="F24" s="19" t="s">
        <v>149</v>
      </c>
      <c r="G24" s="19" t="s">
        <v>31</v>
      </c>
      <c r="H24" s="19" t="s">
        <v>150</v>
      </c>
      <c r="I24" s="19" t="s">
        <v>151</v>
      </c>
      <c r="J24" s="19" t="s">
        <v>152</v>
      </c>
      <c r="K24" s="20" t="s">
        <v>153</v>
      </c>
      <c r="L24" s="18">
        <f t="shared" si="1"/>
        <v>0</v>
      </c>
      <c r="M24" s="21"/>
      <c r="N24" s="21"/>
      <c r="O24" s="21"/>
      <c r="P24" s="21"/>
      <c r="Q24" s="22"/>
      <c r="R24" s="22"/>
    </row>
    <row r="25" spans="1:18" ht="18.75" x14ac:dyDescent="0.25">
      <c r="A25" s="19" t="s">
        <v>106</v>
      </c>
      <c r="B25" s="19" t="s">
        <v>13</v>
      </c>
      <c r="C25" s="19" t="s">
        <v>154</v>
      </c>
      <c r="D25" s="19" t="s">
        <v>155</v>
      </c>
      <c r="E25" s="19" t="s">
        <v>156</v>
      </c>
      <c r="F25" s="19" t="s">
        <v>157</v>
      </c>
      <c r="G25" s="19" t="s">
        <v>31</v>
      </c>
      <c r="H25" s="19" t="s">
        <v>158</v>
      </c>
      <c r="I25" s="19" t="s">
        <v>159</v>
      </c>
      <c r="J25" s="19" t="s">
        <v>160</v>
      </c>
      <c r="K25" s="20" t="s">
        <v>4</v>
      </c>
      <c r="L25" s="18">
        <f t="shared" si="1"/>
        <v>0</v>
      </c>
      <c r="M25" s="21"/>
      <c r="N25" s="21"/>
      <c r="O25" s="21"/>
      <c r="P25" s="21"/>
      <c r="Q25" s="22"/>
      <c r="R25" s="22"/>
    </row>
    <row r="26" spans="1:18" ht="18.75" x14ac:dyDescent="0.25">
      <c r="A26" s="19" t="s">
        <v>106</v>
      </c>
      <c r="B26" s="19" t="s">
        <v>25</v>
      </c>
      <c r="C26" s="19" t="s">
        <v>161</v>
      </c>
      <c r="D26" s="19" t="s">
        <v>162</v>
      </c>
      <c r="E26" s="19" t="s">
        <v>163</v>
      </c>
      <c r="F26" s="19" t="s">
        <v>164</v>
      </c>
      <c r="G26" s="19" t="s">
        <v>68</v>
      </c>
      <c r="H26" s="19" t="s">
        <v>165</v>
      </c>
      <c r="I26" s="19" t="s">
        <v>166</v>
      </c>
      <c r="J26" s="19" t="s">
        <v>167</v>
      </c>
      <c r="K26" s="20" t="s">
        <v>168</v>
      </c>
      <c r="L26" s="18">
        <f t="shared" si="1"/>
        <v>0</v>
      </c>
      <c r="M26" s="21"/>
      <c r="N26" s="21"/>
      <c r="O26" s="21"/>
      <c r="P26" s="21"/>
      <c r="Q26" s="22" t="s">
        <v>169</v>
      </c>
      <c r="R26" s="22"/>
    </row>
    <row r="27" spans="1:18" ht="18.75" x14ac:dyDescent="0.25">
      <c r="A27" s="19" t="s">
        <v>106</v>
      </c>
      <c r="B27" s="19" t="s">
        <v>25</v>
      </c>
      <c r="C27" s="19" t="s">
        <v>170</v>
      </c>
      <c r="D27" s="19" t="s">
        <v>171</v>
      </c>
      <c r="E27" s="19" t="s">
        <v>172</v>
      </c>
      <c r="F27" s="19" t="s">
        <v>173</v>
      </c>
      <c r="G27" s="19" t="s">
        <v>68</v>
      </c>
      <c r="H27" s="19" t="s">
        <v>174</v>
      </c>
      <c r="I27" s="19" t="s">
        <v>66</v>
      </c>
      <c r="J27" s="19" t="s">
        <v>175</v>
      </c>
      <c r="K27" s="20" t="s">
        <v>176</v>
      </c>
      <c r="L27" s="18">
        <f t="shared" si="1"/>
        <v>0</v>
      </c>
      <c r="M27" s="21"/>
      <c r="N27" s="21"/>
      <c r="O27" s="21"/>
      <c r="P27" s="21"/>
      <c r="Q27" s="22"/>
      <c r="R27" s="22"/>
    </row>
    <row r="28" spans="1:18" ht="18.75" x14ac:dyDescent="0.25">
      <c r="A28" s="19" t="s">
        <v>106</v>
      </c>
      <c r="B28" s="19" t="s">
        <v>25</v>
      </c>
      <c r="C28" s="19" t="s">
        <v>177</v>
      </c>
      <c r="D28" s="19" t="s">
        <v>178</v>
      </c>
      <c r="E28" s="19" t="s">
        <v>179</v>
      </c>
      <c r="F28" s="19" t="s">
        <v>180</v>
      </c>
      <c r="G28" s="19" t="s">
        <v>68</v>
      </c>
      <c r="H28" s="19" t="s">
        <v>181</v>
      </c>
      <c r="I28" s="19" t="s">
        <v>182</v>
      </c>
      <c r="J28" s="19" t="s">
        <v>183</v>
      </c>
      <c r="K28" s="20" t="s">
        <v>184</v>
      </c>
      <c r="L28" s="18">
        <f t="shared" si="1"/>
        <v>0</v>
      </c>
      <c r="M28" s="21"/>
      <c r="N28" s="21"/>
      <c r="O28" s="21"/>
      <c r="P28" s="21"/>
      <c r="Q28" s="22"/>
      <c r="R28" s="22"/>
    </row>
    <row r="29" spans="1:18" ht="18.75" x14ac:dyDescent="0.25">
      <c r="A29" s="19" t="s">
        <v>106</v>
      </c>
      <c r="B29" s="19" t="s">
        <v>25</v>
      </c>
      <c r="C29" s="19" t="s">
        <v>185</v>
      </c>
      <c r="D29" s="19" t="s">
        <v>186</v>
      </c>
      <c r="E29" s="19" t="s">
        <v>187</v>
      </c>
      <c r="F29" s="19" t="s">
        <v>188</v>
      </c>
      <c r="G29" s="19" t="s">
        <v>68</v>
      </c>
      <c r="H29" s="19" t="s">
        <v>189</v>
      </c>
      <c r="I29" s="19" t="s">
        <v>4</v>
      </c>
      <c r="J29" s="19" t="s">
        <v>190</v>
      </c>
      <c r="K29" s="20" t="s">
        <v>191</v>
      </c>
      <c r="L29" s="18">
        <f t="shared" si="1"/>
        <v>0</v>
      </c>
      <c r="M29" s="21"/>
      <c r="N29" s="21"/>
      <c r="O29" s="21"/>
      <c r="P29" s="21"/>
      <c r="Q29" s="22"/>
      <c r="R29" s="22"/>
    </row>
    <row r="30" spans="1:18" ht="18.75" x14ac:dyDescent="0.25">
      <c r="A30" s="19" t="s">
        <v>106</v>
      </c>
      <c r="B30" s="19" t="s">
        <v>25</v>
      </c>
      <c r="C30" s="19" t="s">
        <v>192</v>
      </c>
      <c r="D30" s="19" t="s">
        <v>193</v>
      </c>
      <c r="E30" s="19" t="s">
        <v>194</v>
      </c>
      <c r="F30" s="19" t="s">
        <v>195</v>
      </c>
      <c r="G30" s="19" t="s">
        <v>68</v>
      </c>
      <c r="H30" s="19" t="s">
        <v>196</v>
      </c>
      <c r="I30" s="19" t="s">
        <v>197</v>
      </c>
      <c r="J30" s="19" t="s">
        <v>198</v>
      </c>
      <c r="K30" s="20" t="s">
        <v>199</v>
      </c>
      <c r="L30" s="18">
        <f t="shared" si="1"/>
        <v>0</v>
      </c>
      <c r="M30" s="21"/>
      <c r="N30" s="21"/>
      <c r="O30" s="21"/>
      <c r="P30" s="21"/>
      <c r="Q30" s="22"/>
      <c r="R30" s="22"/>
    </row>
    <row r="31" spans="1:18" ht="18.75" x14ac:dyDescent="0.25">
      <c r="A31" s="19" t="s">
        <v>200</v>
      </c>
      <c r="B31" s="19" t="s">
        <v>13</v>
      </c>
      <c r="C31" s="19" t="s">
        <v>201</v>
      </c>
      <c r="D31" s="19" t="s">
        <v>202</v>
      </c>
      <c r="E31" s="19" t="s">
        <v>203</v>
      </c>
      <c r="F31" s="19" t="s">
        <v>204</v>
      </c>
      <c r="G31" s="19" t="s">
        <v>8</v>
      </c>
      <c r="H31" s="19" t="s">
        <v>205</v>
      </c>
      <c r="I31" s="19" t="s">
        <v>206</v>
      </c>
      <c r="J31" s="19" t="s">
        <v>207</v>
      </c>
      <c r="K31" s="20" t="s">
        <v>208</v>
      </c>
      <c r="L31" s="18">
        <f t="shared" si="1"/>
        <v>0</v>
      </c>
      <c r="M31" s="21"/>
      <c r="N31" s="21"/>
      <c r="O31" s="21"/>
      <c r="P31" s="21"/>
      <c r="Q31" s="22"/>
      <c r="R31" s="22"/>
    </row>
    <row r="32" spans="1:18" ht="18.75" x14ac:dyDescent="0.25">
      <c r="A32" s="19" t="s">
        <v>200</v>
      </c>
      <c r="B32" s="19" t="s">
        <v>25</v>
      </c>
      <c r="C32" s="19" t="s">
        <v>209</v>
      </c>
      <c r="D32" s="19" t="s">
        <v>210</v>
      </c>
      <c r="E32" s="19" t="s">
        <v>211</v>
      </c>
      <c r="F32" s="19" t="s">
        <v>212</v>
      </c>
      <c r="G32" s="19" t="s">
        <v>68</v>
      </c>
      <c r="H32" s="19" t="s">
        <v>213</v>
      </c>
      <c r="I32" s="19" t="s">
        <v>214</v>
      </c>
      <c r="J32" s="19" t="s">
        <v>215</v>
      </c>
      <c r="K32" s="20" t="s">
        <v>216</v>
      </c>
      <c r="L32" s="18">
        <f t="shared" si="1"/>
        <v>0</v>
      </c>
      <c r="M32" s="21"/>
      <c r="N32" s="21"/>
      <c r="O32" s="21"/>
      <c r="P32" s="21"/>
      <c r="Q32" s="22"/>
      <c r="R32" s="22"/>
    </row>
    <row r="33" spans="1:18" ht="18.75" x14ac:dyDescent="0.25">
      <c r="A33" s="19" t="s">
        <v>217</v>
      </c>
      <c r="B33" s="19" t="s">
        <v>13</v>
      </c>
      <c r="C33" s="19" t="s">
        <v>218</v>
      </c>
      <c r="D33" s="19" t="s">
        <v>219</v>
      </c>
      <c r="E33" s="19" t="s">
        <v>220</v>
      </c>
      <c r="F33" s="19" t="s">
        <v>221</v>
      </c>
      <c r="G33" s="19" t="s">
        <v>31</v>
      </c>
      <c r="H33" s="19" t="s">
        <v>222</v>
      </c>
      <c r="I33" s="19" t="s">
        <v>4</v>
      </c>
      <c r="J33" s="19" t="s">
        <v>223</v>
      </c>
      <c r="K33" s="20" t="s">
        <v>224</v>
      </c>
      <c r="L33" s="18">
        <f t="shared" si="1"/>
        <v>0</v>
      </c>
      <c r="M33" s="21"/>
      <c r="N33" s="21"/>
      <c r="O33" s="21"/>
      <c r="P33" s="21"/>
      <c r="Q33" s="22"/>
      <c r="R33" s="22"/>
    </row>
    <row r="34" spans="1:18" ht="18.75" x14ac:dyDescent="0.25">
      <c r="A34" s="19" t="s">
        <v>217</v>
      </c>
      <c r="B34" s="19" t="s">
        <v>13</v>
      </c>
      <c r="C34" s="19" t="s">
        <v>225</v>
      </c>
      <c r="D34" s="19" t="s">
        <v>226</v>
      </c>
      <c r="E34" s="19" t="s">
        <v>227</v>
      </c>
      <c r="F34" s="19" t="s">
        <v>228</v>
      </c>
      <c r="G34" s="19" t="s">
        <v>229</v>
      </c>
      <c r="H34" s="19" t="s">
        <v>230</v>
      </c>
      <c r="I34" s="19" t="s">
        <v>231</v>
      </c>
      <c r="J34" s="19" t="s">
        <v>232</v>
      </c>
      <c r="K34" s="20" t="s">
        <v>233</v>
      </c>
      <c r="L34" s="18">
        <f t="shared" si="1"/>
        <v>0</v>
      </c>
      <c r="M34" s="21"/>
      <c r="N34" s="21"/>
      <c r="O34" s="21"/>
      <c r="P34" s="21"/>
      <c r="Q34" s="22"/>
      <c r="R34" s="22"/>
    </row>
    <row r="35" spans="1:18" ht="18.75" x14ac:dyDescent="0.25">
      <c r="A35" s="19" t="s">
        <v>217</v>
      </c>
      <c r="B35" s="19" t="s">
        <v>13</v>
      </c>
      <c r="C35" s="19" t="s">
        <v>234</v>
      </c>
      <c r="D35" s="19" t="s">
        <v>235</v>
      </c>
      <c r="E35" s="19" t="s">
        <v>236</v>
      </c>
      <c r="F35" s="19" t="s">
        <v>237</v>
      </c>
      <c r="G35" s="19" t="s">
        <v>31</v>
      </c>
      <c r="H35" s="19" t="s">
        <v>238</v>
      </c>
      <c r="I35" s="19" t="s">
        <v>239</v>
      </c>
      <c r="J35" s="19" t="s">
        <v>240</v>
      </c>
      <c r="K35" s="20" t="s">
        <v>241</v>
      </c>
      <c r="L35" s="18">
        <f t="shared" si="1"/>
        <v>0</v>
      </c>
      <c r="M35" s="21"/>
      <c r="N35" s="21"/>
      <c r="O35" s="21"/>
      <c r="P35" s="21"/>
      <c r="Q35" s="22"/>
      <c r="R35" s="22"/>
    </row>
    <row r="36" spans="1:18" ht="18.75" x14ac:dyDescent="0.25">
      <c r="A36" s="19" t="s">
        <v>217</v>
      </c>
      <c r="B36" s="19" t="s">
        <v>25</v>
      </c>
      <c r="C36" s="19" t="s">
        <v>242</v>
      </c>
      <c r="D36" s="19" t="s">
        <v>243</v>
      </c>
      <c r="E36" s="19" t="s">
        <v>244</v>
      </c>
      <c r="F36" s="19" t="s">
        <v>245</v>
      </c>
      <c r="G36" s="19" t="s">
        <v>68</v>
      </c>
      <c r="H36" s="19" t="s">
        <v>246</v>
      </c>
      <c r="I36" s="19" t="s">
        <v>4</v>
      </c>
      <c r="J36" s="19" t="s">
        <v>247</v>
      </c>
      <c r="K36" s="20" t="s">
        <v>248</v>
      </c>
      <c r="L36" s="18">
        <f t="shared" si="1"/>
        <v>0</v>
      </c>
      <c r="M36" s="21"/>
      <c r="N36" s="21"/>
      <c r="O36" s="21"/>
      <c r="P36" s="21"/>
      <c r="Q36" s="22"/>
      <c r="R36" s="22"/>
    </row>
    <row r="37" spans="1:18" ht="18.75" x14ac:dyDescent="0.25">
      <c r="A37" s="19" t="s">
        <v>217</v>
      </c>
      <c r="B37" s="19" t="s">
        <v>25</v>
      </c>
      <c r="C37" s="19" t="s">
        <v>249</v>
      </c>
      <c r="D37" s="19" t="s">
        <v>250</v>
      </c>
      <c r="E37" s="19" t="s">
        <v>251</v>
      </c>
      <c r="F37" s="19" t="s">
        <v>252</v>
      </c>
      <c r="G37" s="19" t="s">
        <v>68</v>
      </c>
      <c r="H37" s="19" t="s">
        <v>253</v>
      </c>
      <c r="I37" s="19" t="s">
        <v>254</v>
      </c>
      <c r="J37" s="19" t="s">
        <v>255</v>
      </c>
      <c r="K37" s="20" t="s">
        <v>256</v>
      </c>
      <c r="L37" s="18">
        <f t="shared" si="1"/>
        <v>0</v>
      </c>
      <c r="M37" s="21"/>
      <c r="N37" s="21"/>
      <c r="O37" s="21"/>
      <c r="P37" s="21"/>
      <c r="Q37" s="22"/>
      <c r="R37" s="22"/>
    </row>
    <row r="38" spans="1:18" ht="18.75" x14ac:dyDescent="0.25">
      <c r="A38" s="19" t="s">
        <v>217</v>
      </c>
      <c r="B38" s="19" t="s">
        <v>25</v>
      </c>
      <c r="C38" s="19" t="s">
        <v>257</v>
      </c>
      <c r="D38" s="19" t="s">
        <v>258</v>
      </c>
      <c r="E38" s="19" t="s">
        <v>259</v>
      </c>
      <c r="F38" s="19" t="s">
        <v>260</v>
      </c>
      <c r="G38" s="19" t="s">
        <v>68</v>
      </c>
      <c r="H38" s="19" t="s">
        <v>261</v>
      </c>
      <c r="I38" s="19" t="s">
        <v>262</v>
      </c>
      <c r="J38" s="19" t="s">
        <v>263</v>
      </c>
      <c r="K38" s="20" t="s">
        <v>264</v>
      </c>
      <c r="L38" s="18">
        <f t="shared" si="1"/>
        <v>0</v>
      </c>
      <c r="M38" s="21"/>
      <c r="N38" s="21"/>
      <c r="O38" s="21"/>
      <c r="P38" s="21"/>
      <c r="Q38" s="22"/>
      <c r="R38" s="22"/>
    </row>
    <row r="39" spans="1:18" ht="18.75" x14ac:dyDescent="0.25">
      <c r="A39" s="19" t="s">
        <v>265</v>
      </c>
      <c r="B39" s="19" t="s">
        <v>13</v>
      </c>
      <c r="C39" s="19" t="s">
        <v>266</v>
      </c>
      <c r="D39" s="19" t="s">
        <v>267</v>
      </c>
      <c r="E39" s="19" t="s">
        <v>268</v>
      </c>
      <c r="F39" s="19" t="s">
        <v>269</v>
      </c>
      <c r="G39" s="19" t="s">
        <v>31</v>
      </c>
      <c r="H39" s="19" t="s">
        <v>270</v>
      </c>
      <c r="I39" s="19" t="s">
        <v>4</v>
      </c>
      <c r="J39" s="19" t="s">
        <v>271</v>
      </c>
      <c r="K39" s="20" t="s">
        <v>4</v>
      </c>
      <c r="L39" s="18">
        <f t="shared" si="1"/>
        <v>0</v>
      </c>
      <c r="M39" s="21"/>
      <c r="N39" s="21"/>
      <c r="O39" s="21"/>
      <c r="P39" s="21"/>
      <c r="Q39" s="22"/>
      <c r="R39" s="22"/>
    </row>
    <row r="40" spans="1:18" ht="18.75" x14ac:dyDescent="0.25">
      <c r="A40" s="19" t="s">
        <v>272</v>
      </c>
      <c r="B40" s="19" t="s">
        <v>13</v>
      </c>
      <c r="C40" s="19" t="s">
        <v>273</v>
      </c>
      <c r="D40" s="19" t="s">
        <v>274</v>
      </c>
      <c r="E40" s="19" t="s">
        <v>275</v>
      </c>
      <c r="F40" s="19" t="s">
        <v>276</v>
      </c>
      <c r="G40" s="19" t="s">
        <v>31</v>
      </c>
      <c r="H40" s="19" t="s">
        <v>277</v>
      </c>
      <c r="I40" s="19" t="s">
        <v>4</v>
      </c>
      <c r="J40" s="19" t="s">
        <v>278</v>
      </c>
      <c r="K40" s="20" t="s">
        <v>279</v>
      </c>
      <c r="L40" s="18">
        <f t="shared" si="1"/>
        <v>0</v>
      </c>
      <c r="M40" s="21"/>
      <c r="N40" s="21"/>
      <c r="O40" s="21"/>
      <c r="P40" s="21"/>
      <c r="Q40" s="22"/>
      <c r="R40" s="22"/>
    </row>
    <row r="41" spans="1:18" ht="18.75" x14ac:dyDescent="0.25">
      <c r="A41" s="19" t="s">
        <v>272</v>
      </c>
      <c r="B41" s="19" t="s">
        <v>25</v>
      </c>
      <c r="C41" s="19" t="s">
        <v>280</v>
      </c>
      <c r="D41" s="19" t="s">
        <v>281</v>
      </c>
      <c r="E41" s="19" t="s">
        <v>282</v>
      </c>
      <c r="F41" s="19" t="s">
        <v>283</v>
      </c>
      <c r="G41" s="19" t="s">
        <v>68</v>
      </c>
      <c r="H41" s="19" t="s">
        <v>284</v>
      </c>
      <c r="I41" s="19" t="s">
        <v>4</v>
      </c>
      <c r="J41" s="19" t="s">
        <v>285</v>
      </c>
      <c r="K41" s="20" t="s">
        <v>286</v>
      </c>
      <c r="L41" s="18">
        <f t="shared" si="1"/>
        <v>0</v>
      </c>
      <c r="M41" s="21"/>
      <c r="N41" s="21"/>
      <c r="O41" s="21"/>
      <c r="P41" s="21"/>
      <c r="Q41" s="22"/>
      <c r="R41" s="22"/>
    </row>
  </sheetData>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LOG requests</vt:lpstr>
      <vt:lpstr>distrib</vt:lpstr>
      <vt:lpstr>contacts</vt:lpstr>
      <vt:lpstr>roster</vt:lpstr>
      <vt:lpstr>all status</vt:lpstr>
      <vt:lpstr>17 Nov</vt:lpstr>
      <vt:lpstr>15 Nov</vt:lpstr>
      <vt:lpstr>'15 Nov'!Print_Area</vt:lpstr>
      <vt:lpstr>'17 Nov'!Print_Area</vt:lpstr>
      <vt:lpstr>'LOG requests'!Print_Titles</vt:lpstr>
    </vt:vector>
  </TitlesOfParts>
  <Company>Pegasus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Callahan</dc:creator>
  <cp:lastModifiedBy>Deborah Callahan</cp:lastModifiedBy>
  <cp:lastPrinted>2016-11-30T02:44:37Z</cp:lastPrinted>
  <dcterms:created xsi:type="dcterms:W3CDTF">2016-11-15T00:23:43Z</dcterms:created>
  <dcterms:modified xsi:type="dcterms:W3CDTF">2017-02-20T21:49:44Z</dcterms:modified>
</cp:coreProperties>
</file>